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bookViews>
    <workbookView activeTab="0"/>
  </bookViews>
  <sheets>
    <sheet state="visible" name="Ayuda" sheetId="1" r:id="rId4"/>
    <sheet name="hidden" r:id="rId5" sheetId="2" state="veryHidden"/>
    <sheet name="Publicaciones" r:id="rId6" sheetId="3"/>
  </sheets>
  <calcPr/>
</workbook>
</file>

<file path=xl/sharedStrings.xml><?xml version="1.0" encoding="utf-8"?>
<sst xmlns="http://schemas.openxmlformats.org/spreadsheetml/2006/main" count="6022" uniqueCount="1547">
  <si>
    <t>Modifica tus publicaciones</t>
  </si>
  <si>
    <t>Cambia los datos de tus productos mucho más rápido.</t>
  </si>
  <si>
    <t>Publicaciones</t>
  </si>
  <si>
    <t>¿Ya completaste los datos?</t>
  </si>
  <si>
    <t>Cuando termines, recuerda guardar y</t>
  </si>
  <si>
    <t>Ten en cuenta que...</t>
  </si>
  <si>
    <t>Solo tienes que modificar o editar las celdas con color de fondo blanco.</t>
  </si>
  <si>
    <t>Desde este excel no vas a poder agregar o quitar publicaciones ni imágenes del producto.</t>
  </si>
  <si>
    <t>Recuerda mantener el orden de las columnas para que podamos identificar lo que completes.</t>
  </si>
  <si>
    <t>¿Qué significa cada color de las celdas?</t>
  </si>
  <si>
    <t>Son las que debes completar.</t>
  </si>
  <si>
    <t xml:space="preserve">   Publicación principal</t>
  </si>
  <si>
    <t xml:space="preserve">No puedes modificarla.                </t>
  </si>
  <si>
    <t>Variante</t>
  </si>
  <si>
    <t>Subir la planilla excel</t>
  </si>
  <si>
    <t>Hazlo antes del 12 de Septiembre</t>
  </si>
  <si>
    <t>dbdada78-1a97-4a61-b11b-e7829860a251</t>
  </si>
  <si>
    <t>V2</t>
  </si>
  <si>
    <t>ITEM_ID</t>
  </si>
  <si>
    <t>Número de publicación</t>
  </si>
  <si>
    <t>VARIATION_ID</t>
  </si>
  <si>
    <t>Número de variante</t>
  </si>
  <si>
    <t>SKU</t>
  </si>
  <si>
    <t>TITLE</t>
  </si>
  <si>
    <t>Título</t>
  </si>
  <si>
    <t>VARIATIONS</t>
  </si>
  <si>
    <t>Variantes</t>
  </si>
  <si>
    <t>QUANTITY</t>
  </si>
  <si>
    <t>Cantidad
(Obligatorio)</t>
  </si>
  <si>
    <t>CHANNEL</t>
  </si>
  <si>
    <t>Canal de venta</t>
  </si>
  <si>
    <t>MARKETPLACE_PRICE</t>
  </si>
  <si>
    <t>Mercado Libre</t>
  </si>
  <si>
    <t>MSHOPS_PRICE</t>
  </si>
  <si>
    <t>Mercado Shops</t>
  </si>
  <si>
    <t>MSHOPS_PRICE_SYNC</t>
  </si>
  <si>
    <t>Vincular precio con Mercado Libre</t>
  </si>
  <si>
    <t>Precio</t>
  </si>
  <si>
    <t>CURRENCY_ID</t>
  </si>
  <si>
    <t>Moneda
(Obligatorio)</t>
  </si>
  <si>
    <t>Información del producto</t>
  </si>
  <si>
    <t>SHIPPING_METHOD_MARKETPLACE</t>
  </si>
  <si>
    <t>SHIPPING_METHOD_MSHOPS</t>
  </si>
  <si>
    <t>Forma de entrega</t>
  </si>
  <si>
    <t>Condiciones de entrega</t>
  </si>
  <si>
    <t>LISTING_TYPE</t>
  </si>
  <si>
    <t>Tipo de publicación</t>
  </si>
  <si>
    <t>FEE_PER_SALE_MARKETPLACE</t>
  </si>
  <si>
    <t>FEE_PER_SALE_MSHOPS</t>
  </si>
  <si>
    <t>Cargo por venta</t>
  </si>
  <si>
    <t>STATUS</t>
  </si>
  <si>
    <t>Estado</t>
  </si>
  <si>
    <t>CATEGORY</t>
  </si>
  <si>
    <t>Categoría</t>
  </si>
  <si>
    <t>Condiciones de publicación</t>
  </si>
  <si>
    <t>Completa el precio de los canales de venta donde ofrezcas tu producto.</t>
  </si>
  <si>
    <t>Cuando indiques que quieres vincular los precios, tendremos en cuenta tu precio para el canal Mercado Libre.</t>
  </si>
  <si>
    <t>Completa la forma de envíos de los canales de venta donde ofrezcas tu producto.</t>
  </si>
  <si>
    <t>MLM962499162</t>
  </si>
  <si>
    <t>TK206</t>
  </si>
  <si>
    <t xml:space="preserve">Kit 5 Rastreadores Gps Obd Tracker  Cuenta Administrativa </t>
  </si>
  <si>
    <t>-</t>
  </si>
  <si>
    <t>Mercado Libre y Mercado Shops</t>
  </si>
  <si>
    <t>Vincular</t>
  </si>
  <si>
    <t>$</t>
  </si>
  <si>
    <t>Mercado Envíos gratis</t>
  </si>
  <si>
    <t>Premium</t>
  </si>
  <si>
    <t>Activa</t>
  </si>
  <si>
    <t>Rastreadores vehiculares</t>
  </si>
  <si>
    <t>MLM962498660</t>
  </si>
  <si>
    <t xml:space="preserve">Rastreador Gps Obd Tracker Cuenta Administrativa -pack De 5 </t>
  </si>
  <si>
    <t>MLM961914082</t>
  </si>
  <si>
    <t>WOML</t>
  </si>
  <si>
    <t>Camara De Reversa Con Lineas De Reversa Movibles Dinamicas</t>
  </si>
  <si>
    <t>Cámaras para vehículos</t>
  </si>
  <si>
    <t>MLM960656670</t>
  </si>
  <si>
    <t>Z68</t>
  </si>
  <si>
    <t>Retrovisor Dvr Gps Wifi Bluetooth Android Ip Hone 10  Camara</t>
  </si>
  <si>
    <t>Inactiva</t>
  </si>
  <si>
    <t>MLM951635121</t>
  </si>
  <si>
    <t>H60N</t>
  </si>
  <si>
    <t>Retrovisor Dvr Touch Vision Nocturna  Hummer</t>
  </si>
  <si>
    <t>MLM951630925</t>
  </si>
  <si>
    <t>H802KG</t>
  </si>
  <si>
    <t>Retrovisor Dvr Touch Vision Nocturna  Volvo</t>
  </si>
  <si>
    <t>MLM951625735</t>
  </si>
  <si>
    <t>Retrovisor Dvr Touch Vision Nocturna  Pontiac</t>
  </si>
  <si>
    <t>MLM951624269</t>
  </si>
  <si>
    <t>Retrovisor Dvr Touch Vision Nocturna  Generic</t>
  </si>
  <si>
    <t>MLM951614373</t>
  </si>
  <si>
    <t>Retrovisor Dvr Touch Vision Nocturna  Fiat</t>
  </si>
  <si>
    <t>MLM951609227</t>
  </si>
  <si>
    <t>Retrovisor Dvr Touch Vision Nocturna  Ram</t>
  </si>
  <si>
    <t>MLM951608749</t>
  </si>
  <si>
    <t>Retrovisor Dvr Touch Vision Nocturna  Mercedes Benz</t>
  </si>
  <si>
    <t>MLM951608588</t>
  </si>
  <si>
    <t>Retrovisor Dvr Touch Vision Nocturna  Kia</t>
  </si>
  <si>
    <t>MLM951606802</t>
  </si>
  <si>
    <t>Retrovisor Dvr Touch Vision Nocturna  Buik</t>
  </si>
  <si>
    <t>MLM951597304</t>
  </si>
  <si>
    <t>Retrovisor Dvr Touch Vision Nocturna  Cadillac</t>
  </si>
  <si>
    <t>MLM950632568</t>
  </si>
  <si>
    <t>MSMIC</t>
  </si>
  <si>
    <t>Mini Camara  A9 Hd 1080 Espia Con Wifi 150° Vision Nocturna</t>
  </si>
  <si>
    <t>Cámaras de vigilancia</t>
  </si>
  <si>
    <t>MLM948938170</t>
  </si>
  <si>
    <t>SX12</t>
  </si>
  <si>
    <t xml:space="preserve">Vagina De Silicon Para Bomba Pene Suavidad Y Placer  </t>
  </si>
  <si>
    <t>Bombas eróticas</t>
  </si>
  <si>
    <t>MLM948345683</t>
  </si>
  <si>
    <t>TK110S</t>
  </si>
  <si>
    <t xml:space="preserve">Gps Tracker Facil Instalacion Con Cortacorriente Plataforma </t>
  </si>
  <si>
    <t>MLM946642168</t>
  </si>
  <si>
    <t>WO165</t>
  </si>
  <si>
    <t xml:space="preserve"> Camara Reversa De Tornillo Contra De Agua Y Vision Nocturna</t>
  </si>
  <si>
    <t>Mercado Envíos a cargo del comprador</t>
  </si>
  <si>
    <t>MLM946346967</t>
  </si>
  <si>
    <t>3CAM4</t>
  </si>
  <si>
    <t>Pantalla Dvr Touch 1080p 3 Camaras Infrarrojo Vision Nocturn</t>
  </si>
  <si>
    <t>MLM946329370</t>
  </si>
  <si>
    <t>TK100</t>
  </si>
  <si>
    <t>Rastreador Gps Con Cuenta Administrativa Gratis De Por Vida</t>
  </si>
  <si>
    <t>MLM946327001</t>
  </si>
  <si>
    <t>sf20</t>
  </si>
  <si>
    <t xml:space="preserve">Sonoff Switch Rf 433 Wifi Soporta Control Remoto </t>
  </si>
  <si>
    <t>Placas de microcontroladores</t>
  </si>
  <si>
    <t>MLM945812447</t>
  </si>
  <si>
    <t>403D4G</t>
  </si>
  <si>
    <t>Gps Tracker Localizador Satelital 3g Con Plataforma Gratis</t>
  </si>
  <si>
    <t>MLM945696843</t>
  </si>
  <si>
    <t>MOT6</t>
  </si>
  <si>
    <t>Audifonos Bluetooth V4 Manoslibres P/casco De Motocicleta</t>
  </si>
  <si>
    <t>Intercomunicadores para motos</t>
  </si>
  <si>
    <t>MLM944376668</t>
  </si>
  <si>
    <t>M001</t>
  </si>
  <si>
    <t>Monitor 4.3 PuLG + Camara De Reversa Doble Sensor</t>
  </si>
  <si>
    <t>MLM944369491</t>
  </si>
  <si>
    <t>Monitor 4.3 PuLG + Camara De Reversa 1 Sensor</t>
  </si>
  <si>
    <t>MLM943369536</t>
  </si>
  <si>
    <t>PWEB</t>
  </si>
  <si>
    <t>Resortera De Balines Con Municiones Tiro De Bolsillo</t>
  </si>
  <si>
    <t>Resorteras</t>
  </si>
  <si>
    <t>MLM935559584</t>
  </si>
  <si>
    <t/>
  </si>
  <si>
    <t>Enchufe Contacto Inteligente Wifi Smart Plug Alexa Home</t>
  </si>
  <si>
    <t>0</t>
  </si>
  <si>
    <t>Tomacorrientes</t>
  </si>
  <si>
    <t>88687378110</t>
  </si>
  <si>
    <t>SWCH</t>
  </si>
  <si>
    <t>Blanco</t>
  </si>
  <si>
    <t>MLM935483880</t>
  </si>
  <si>
    <t>FLEX1</t>
  </si>
  <si>
    <t>Flexometro Laser 30m / Cinta Metrica 4m Contra Impacto</t>
  </si>
  <si>
    <t>Flexómetros</t>
  </si>
  <si>
    <t>MLM934288776</t>
  </si>
  <si>
    <t>TK3004G</t>
  </si>
  <si>
    <t>Gps 4g Tracker Localizador Satelital Auto Moto Contra Agua</t>
  </si>
  <si>
    <t>MLM933826036</t>
  </si>
  <si>
    <t>Flexometro Laser 30m / Cinta Metrica 4m Contra Agua Y Golpes</t>
  </si>
  <si>
    <t>MLM925222234</t>
  </si>
  <si>
    <t>H07AG</t>
  </si>
  <si>
    <t>Espejo Retrovisor Dvr Pantalla 4.3, 2camaras, Logo Volvo</t>
  </si>
  <si>
    <t>MLM925221693</t>
  </si>
  <si>
    <t>Espejo Retrovisor Dvr Pantalla 4.3, 2camaras, Logo Vw</t>
  </si>
  <si>
    <t>MLM925220043</t>
  </si>
  <si>
    <t>Espejo Retrovisor Dvr Pantalla 4.3, 2camaras, Logo Toyota</t>
  </si>
  <si>
    <t>MLM925216989</t>
  </si>
  <si>
    <t>Espejo Retrovisor Dvr Pantalla 4.3, 2camaras, Logo  Tesla</t>
  </si>
  <si>
    <t>MLM924823741</t>
  </si>
  <si>
    <t>Espejo Retrovisor Dvr Pantalla 4.3, 2camaras, Logo Suzuki</t>
  </si>
  <si>
    <t>MLM924815449</t>
  </si>
  <si>
    <t>Espejo Retrovisor Dvr Pantalla 4.3, 2camaras, Logo  Subaru</t>
  </si>
  <si>
    <t>MLM924712752</t>
  </si>
  <si>
    <t>Espejo Retrovisor Dvr Pantalla 4.3, 2camaras, Logo Renault</t>
  </si>
  <si>
    <t>MLM924709038</t>
  </si>
  <si>
    <t>Espejo Retrovisor Dvr Pantalla 4.3, 2camaras, Logo  Seat</t>
  </si>
  <si>
    <t>MLM924707708</t>
  </si>
  <si>
    <t>Espejo Retrovisor Dvr Pantalla 4.3, 2camaras, Logo  Ram</t>
  </si>
  <si>
    <t>MLM924360681</t>
  </si>
  <si>
    <t>Espejo Retrovisor Dvr Pantalla 4.3, 2camaras, Logo Porsche</t>
  </si>
  <si>
    <t>MLM924359128</t>
  </si>
  <si>
    <t>Espejo Retrovisor Dvr Pantalla 4.3, 2camaras, Logo  Pontiac</t>
  </si>
  <si>
    <t>MLM924355721</t>
  </si>
  <si>
    <t>Espejo Retrovisor Dvr Pantalla 4.3, 2camaras, Logo  Peugeot</t>
  </si>
  <si>
    <t>MLM924345099</t>
  </si>
  <si>
    <t>Espejo Retrovisor Dvr Pantalla 4.3, 2camaras, Logo  Nissan</t>
  </si>
  <si>
    <t>MLM924344080</t>
  </si>
  <si>
    <t>Espejo Retrovisor Dvr Pantalla 4.3, 2camaras, Logo  Mustang</t>
  </si>
  <si>
    <t>MLM924341048</t>
  </si>
  <si>
    <t>Espejo Retrovisor Dvr Pantalla4.3, 2camaras, Logo Mitsubishi</t>
  </si>
  <si>
    <t>MLM924030260</t>
  </si>
  <si>
    <t>Monitor Pantalla Rca Estandar 4.3 Pulgadas Retractil Video</t>
  </si>
  <si>
    <t>Cortinas parasol para vehículos</t>
  </si>
  <si>
    <t>MLM924020638</t>
  </si>
  <si>
    <t>Pantalla Dvr Touch 3 Camaras 1080 Infrarrojo Vision Nocturna</t>
  </si>
  <si>
    <t>MLM924014849</t>
  </si>
  <si>
    <t>CJ720</t>
  </si>
  <si>
    <t>Gps Tracker Relay Espia Relevador + Cuenta Administrativa</t>
  </si>
  <si>
    <t>GPS para vehículos</t>
  </si>
  <si>
    <t>MLM923970396</t>
  </si>
  <si>
    <t>Q98</t>
  </si>
  <si>
    <t>Pantalla Retrovisor Camara Fhd 2gb Ram + Cámara Reversa Gps</t>
  </si>
  <si>
    <t>MLM923663833</t>
  </si>
  <si>
    <t>Espejo Retrovisor Dvr Pantalla 4.3, 2camaras, Logo  Mini</t>
  </si>
  <si>
    <t>MLM923641946</t>
  </si>
  <si>
    <t>Espejo Retrovisor Dvr Pantalla 4.3, 2camaras, Logo  Mercedes</t>
  </si>
  <si>
    <t>MLM923641559</t>
  </si>
  <si>
    <t>Espejo Retrovisor Dvr Pantalla 4.3, 2camaras, Logo  Mercury</t>
  </si>
  <si>
    <t>MLM923639135</t>
  </si>
  <si>
    <t>Espejo Retrovisor Dvr Pantalla 4.3, 2camaras, Logo  Kia</t>
  </si>
  <si>
    <t>MLM923638576</t>
  </si>
  <si>
    <t>Espejo Retrovisor Dvr Pantalla 4.3, 2camaras, Logo Jeep</t>
  </si>
  <si>
    <t>MLM923635247</t>
  </si>
  <si>
    <t>Espejo Retrovisor Dvr Pantalla 4.3, 2camaras, Logo Hummer</t>
  </si>
  <si>
    <t>MLM923629556</t>
  </si>
  <si>
    <t>Espejo Retrovisor Dvr Pantalla 4.3, 2camaras, Logo Mazda</t>
  </si>
  <si>
    <t>MLM923627467</t>
  </si>
  <si>
    <t>Espejo Retrovisor Dvr Pantalla 4.3, 2camaras, Logo Generic</t>
  </si>
  <si>
    <t>MLM922405784</t>
  </si>
  <si>
    <t>GPS17</t>
  </si>
  <si>
    <t>Sirena Alarma Para Automóvil O Gps</t>
  </si>
  <si>
    <t>Alarmas para vehículos</t>
  </si>
  <si>
    <t>MLM921635927</t>
  </si>
  <si>
    <t>Espejo Retrovisor Dvr Pantalla 4.3, 2camaras, Logo Honda</t>
  </si>
  <si>
    <t>MLM921634278</t>
  </si>
  <si>
    <t>Espejo Retrovisor Dvr Pantalla 4.3, 2 Camaras, Logo Gmc</t>
  </si>
  <si>
    <t>MLM921627329</t>
  </si>
  <si>
    <t>Espejo Retrovisor Dvr Pantalla 4.3, 2 Camaras, Logo Ford</t>
  </si>
  <si>
    <t>MLM921626027</t>
  </si>
  <si>
    <t>Espejo Retrovisor Dvr Pantalla 4.3, 2 Camaras, Logo Dodge</t>
  </si>
  <si>
    <t>MLM921623347</t>
  </si>
  <si>
    <t>Espejo Retrovisor Dvr Pantalla 4.3, 2 Camaras, Logo Fiat</t>
  </si>
  <si>
    <t>MLM921611547</t>
  </si>
  <si>
    <t>Espejo Retrovisor Dvr Pantalla 4.3, 2 Camaras, Logo Datsun</t>
  </si>
  <si>
    <t>MLM921604981</t>
  </si>
  <si>
    <t>Espejo Retrovisor Dvr Pantalla 4.3, 2 Camaras, Logo Chrysler</t>
  </si>
  <si>
    <t>MLM921599325</t>
  </si>
  <si>
    <t>Espejo Retrovisor Dvr Pantalla 4.3, 2camaras, Logo Chevrolet</t>
  </si>
  <si>
    <t>MLM921588731</t>
  </si>
  <si>
    <t>Espejo Retrovisor Dvr Pantalla 4.3, 2 Camaras, Logo Cadillac</t>
  </si>
  <si>
    <t>MLM921566713</t>
  </si>
  <si>
    <t>Espejo Retrovisor Dvr Pantalla 4.3, 2 Camaras, Logo Buick</t>
  </si>
  <si>
    <t>MLM921553743</t>
  </si>
  <si>
    <t>Espejo Retrovisor Dvr Pantalla 4.3, 2 Camaras, Logo Bmw</t>
  </si>
  <si>
    <t>MLM921545587</t>
  </si>
  <si>
    <t>Espejo Retrovisor Dvr Pantalla 4.3, 2 Camaras, Logo Audi</t>
  </si>
  <si>
    <t>MLM921543357</t>
  </si>
  <si>
    <t>Espejo Retrovisor Dvr Pantalla 4.3, 2 Camaras, Logo Acura</t>
  </si>
  <si>
    <t>MLM918179787</t>
  </si>
  <si>
    <t>GDX1</t>
  </si>
  <si>
    <t>Interruptor Puerta Inalambrico Digital Wifi App Smart Life</t>
  </si>
  <si>
    <t>Timbres para puertas</t>
  </si>
  <si>
    <t>MLM918177320</t>
  </si>
  <si>
    <t>Cargador Inalambrico  Qi Powerbank 1000mah Carga Rapida 3en1</t>
  </si>
  <si>
    <t>2</t>
  </si>
  <si>
    <t>Cargadores de dispositivos móviles</t>
  </si>
  <si>
    <t>84187517796</t>
  </si>
  <si>
    <t>PCHQW</t>
  </si>
  <si>
    <t>84187517808</t>
  </si>
  <si>
    <t>PCHQ</t>
  </si>
  <si>
    <t>Negro</t>
  </si>
  <si>
    <t>MLM916659532</t>
  </si>
  <si>
    <t>Gps Tracker Localizador 3g + Plataforma Gratis + Sirena</t>
  </si>
  <si>
    <t>MLM907559866</t>
  </si>
  <si>
    <t>IMAXRCB3</t>
  </si>
  <si>
    <t>Imax B3 Balanceador Cargador Bateria Lipo 2s 3s</t>
  </si>
  <si>
    <t>Cargadores de baterías para drones</t>
  </si>
  <si>
    <t>MLM907155072</t>
  </si>
  <si>
    <t>FCUS</t>
  </si>
  <si>
    <t>Masajeador Adelgazante Anti Celulitis 3 En 1 Cavitacion Ems</t>
  </si>
  <si>
    <t>620</t>
  </si>
  <si>
    <t>Aparatos eléctricos de estética</t>
  </si>
  <si>
    <t>MLM907104892</t>
  </si>
  <si>
    <t>AL2</t>
  </si>
  <si>
    <t>Alarma Gsm Wifi Rf Por Voz Compatible Alexa Google Home</t>
  </si>
  <si>
    <t>Alarmas y sensores para el hogar</t>
  </si>
  <si>
    <t>MLM905886345</t>
  </si>
  <si>
    <t>SF18</t>
  </si>
  <si>
    <t xml:space="preserve"> Sonoff Rf Bridge + Sensor Movimiento Alarma Para Tu Hogar </t>
  </si>
  <si>
    <t>MLM905826057</t>
  </si>
  <si>
    <t>N3HK</t>
  </si>
  <si>
    <t>Relay  Relevador  Con Soporte 4 Patas 12 V</t>
  </si>
  <si>
    <t>Contactores y relés para electrodomésticos</t>
  </si>
  <si>
    <t>MLM903034318</t>
  </si>
  <si>
    <t>TK108</t>
  </si>
  <si>
    <t>Gps Tracker Para Motocicleta O Auto Plataforma De Por Vida</t>
  </si>
  <si>
    <t>MLM903003667</t>
  </si>
  <si>
    <t>Bomba Hydro De Agua Engrosadora + Correa De Baño + Regalo</t>
  </si>
  <si>
    <t>81178353042</t>
  </si>
  <si>
    <t>SX39C</t>
  </si>
  <si>
    <t>Transparente</t>
  </si>
  <si>
    <t>81178353056</t>
  </si>
  <si>
    <t>SX39B</t>
  </si>
  <si>
    <t>Azul</t>
  </si>
  <si>
    <t>MLM902979030</t>
  </si>
  <si>
    <t xml:space="preserve">Repuesto De Filtros Pm2.5 Original 20 Pzas Para Cubreboca </t>
  </si>
  <si>
    <t>Cubrebocas quirúrgicos e industriales</t>
  </si>
  <si>
    <t>81171753550</t>
  </si>
  <si>
    <t>1FILC</t>
  </si>
  <si>
    <t>MLM898776189</t>
  </si>
  <si>
    <t>TK9054G</t>
  </si>
  <si>
    <t>Gps Magnetico 3g Bateria 90 Dias Gps Tracker Espia Con Iman</t>
  </si>
  <si>
    <t>Accesorios y repuestos electrónicos</t>
  </si>
  <si>
    <t>MLM898770090</t>
  </si>
  <si>
    <t>Gps Tracker Relay Espia Relevador  Con Cuenta Administrativa</t>
  </si>
  <si>
    <t>MLM891780652</t>
  </si>
  <si>
    <t>Gps Tracker De Auto Moto Facil Instalacion Plataforma Gratis</t>
  </si>
  <si>
    <t>MLM889879623</t>
  </si>
  <si>
    <t>Monitor 4.3 PuLG + Camara Angular Universal De Reversa</t>
  </si>
  <si>
    <t>MLM889853797</t>
  </si>
  <si>
    <t>Monitor Rca 4.3 PuLG + Camara Universal De Vision Nocturna</t>
  </si>
  <si>
    <t>MLM889846464</t>
  </si>
  <si>
    <t>Monitor Retractil Rca 4.3 PuLG + Camara 8 Leds Infrarrojo</t>
  </si>
  <si>
    <t>MLM889092256</t>
  </si>
  <si>
    <t>Monitor 4.3 PuLG + Camara De Reversa Universal De Tornillo</t>
  </si>
  <si>
    <t>MLM888153172</t>
  </si>
  <si>
    <t>Portaplaca Camara  Vision Nocturna Con Leds + Monitor Rca</t>
  </si>
  <si>
    <t>MLM888140471</t>
  </si>
  <si>
    <t>Monitor 4.3 PuLG Rca Con Camara Reversa  8 Leds Curva</t>
  </si>
  <si>
    <t>MLM887559378</t>
  </si>
  <si>
    <t>SF14</t>
  </si>
  <si>
    <t xml:space="preserve">Sensor Puerta +  Sensor Movimiento Pir 2 + Sonoff Rf Bridge </t>
  </si>
  <si>
    <t>MLM887448921</t>
  </si>
  <si>
    <t>Monitor 4.3 PuLG + Camara De Reversa Leds De Vision Nocturna</t>
  </si>
  <si>
    <t>MLM887121990</t>
  </si>
  <si>
    <t xml:space="preserve">Monitor Rca 4.3puLG + Cámara Reversa 8 Leds Universal </t>
  </si>
  <si>
    <t>Accesorios para línea liviana</t>
  </si>
  <si>
    <t>MLM887111978</t>
  </si>
  <si>
    <t>SF20</t>
  </si>
  <si>
    <t xml:space="preserve">Sonoff Interruptor Rf+ Interruptor Tipo Apagador </t>
  </si>
  <si>
    <t>MLM887099187</t>
  </si>
  <si>
    <t>PH6</t>
  </si>
  <si>
    <t xml:space="preserve">Difusor Speedlite Universal Para Flash Ligero Para Camara. </t>
  </si>
  <si>
    <t>Difusores fotográficos</t>
  </si>
  <si>
    <t>MLM887061545</t>
  </si>
  <si>
    <t>M002</t>
  </si>
  <si>
    <t xml:space="preserve">Retrovisor Rca + Camara Reversa Doble Sensor De Proximidad </t>
  </si>
  <si>
    <t>MLM887049122</t>
  </si>
  <si>
    <t>Retrovisor Rca + Camara De Reversa Portaplacas Contra Agua</t>
  </si>
  <si>
    <t>MLM884131981</t>
  </si>
  <si>
    <t>Luces Led Rayos De Bicicleta Ciclismo 32 Figuras Contra Agua</t>
  </si>
  <si>
    <t>Luces para bicicletas</t>
  </si>
  <si>
    <t>175745300518</t>
  </si>
  <si>
    <t>LGBC</t>
  </si>
  <si>
    <t>Turquesa</t>
  </si>
  <si>
    <t>MLM884082172</t>
  </si>
  <si>
    <t>SX14</t>
  </si>
  <si>
    <t>Bomba Electronica De Vacio Para Pene Con Vibrador + Regalos.</t>
  </si>
  <si>
    <t>No disponible</t>
  </si>
  <si>
    <t>MLM884057687</t>
  </si>
  <si>
    <t>12V1A</t>
  </si>
  <si>
    <t>Eliminador De Corriente 12v1a</t>
  </si>
  <si>
    <t>Inversores de corriente</t>
  </si>
  <si>
    <t>MLM883334603</t>
  </si>
  <si>
    <t>LSS1</t>
  </si>
  <si>
    <t>Sensor 1 Laser Para Estacionamiento De Auto En Techo Cochera</t>
  </si>
  <si>
    <t>MLM882456642</t>
  </si>
  <si>
    <t>LDFE</t>
  </si>
  <si>
    <t xml:space="preserve">Par Flechas Led Direccionales Espejos Automovil Indicadora </t>
  </si>
  <si>
    <t>Barras de LED para vehículos</t>
  </si>
  <si>
    <t>MLM882399858</t>
  </si>
  <si>
    <t>Luces Lampara Bicucleta Delantera Trasera Usb Contra Agua</t>
  </si>
  <si>
    <t>1</t>
  </si>
  <si>
    <t>175875245774</t>
  </si>
  <si>
    <t>LAMB</t>
  </si>
  <si>
    <t>MLM878772567</t>
  </si>
  <si>
    <t>Mini Camara Inalambrica Smart Wifi Vision Nocturna Hd</t>
  </si>
  <si>
    <t>174649451536</t>
  </si>
  <si>
    <t>MLM877982677</t>
  </si>
  <si>
    <t>Anillos Retardadores Kit De 3</t>
  </si>
  <si>
    <t>Anillos para pene y testículos</t>
  </si>
  <si>
    <t>76860349828</t>
  </si>
  <si>
    <t>A1XP</t>
  </si>
  <si>
    <t>varios</t>
  </si>
  <si>
    <t>MLM877967411</t>
  </si>
  <si>
    <t>SF33</t>
  </si>
  <si>
    <t xml:space="preserve">Sonoff Temporal Wifi + Control A Distancia Rf </t>
  </si>
  <si>
    <t>Mercado Envíos por mi cuenta</t>
  </si>
  <si>
    <t>Clásica</t>
  </si>
  <si>
    <t>MLM877549032</t>
  </si>
  <si>
    <t>SF10</t>
  </si>
  <si>
    <t xml:space="preserve">Sonoff Interruptor Basico Wifi </t>
  </si>
  <si>
    <t>MLM877529467</t>
  </si>
  <si>
    <t>SF45</t>
  </si>
  <si>
    <t>Sonoff Mini Diy Interruptor De Escalera Dos Vias Wifi</t>
  </si>
  <si>
    <t>Artículos para el hogar</t>
  </si>
  <si>
    <t>MLM877471155</t>
  </si>
  <si>
    <t>Pantalla Dvr 3 Camaras 1080p Infrarrojo Vision Nocturna</t>
  </si>
  <si>
    <t>MLM875558736</t>
  </si>
  <si>
    <t>cm29</t>
  </si>
  <si>
    <t>Timbre Camara Wifi Seguridad Con Adaptador + Timbre Interior</t>
  </si>
  <si>
    <t>MLM873443467</t>
  </si>
  <si>
    <t>SX8</t>
  </si>
  <si>
    <t>Bomba Para Pene Electronica Con Vibrador,  Vagina Y Anillos</t>
  </si>
  <si>
    <t>26208.35</t>
  </si>
  <si>
    <t>MLM873433561</t>
  </si>
  <si>
    <t>SX15</t>
  </si>
  <si>
    <t xml:space="preserve">Bomba Pene Electronica Con Vibrador Y Vagina + Regalo </t>
  </si>
  <si>
    <t>MLM871848498</t>
  </si>
  <si>
    <t>MLM871377093</t>
  </si>
  <si>
    <t xml:space="preserve">Portaplaca Sensor Doble Reversa + Monitor Rca Retractil </t>
  </si>
  <si>
    <t>MLM871373238</t>
  </si>
  <si>
    <t>WOLPC</t>
  </si>
  <si>
    <t>Camara De Reversa Con Vision Nocturna Para Portaplaca</t>
  </si>
  <si>
    <t>MLM868110319</t>
  </si>
  <si>
    <t>Pantalla Dvr Touch 3 Camaras 1080p Infrarrojo Vision Nocturn</t>
  </si>
  <si>
    <t>MLM864922097</t>
  </si>
  <si>
    <t>HVSF</t>
  </si>
  <si>
    <t xml:space="preserve">Switch On Off Smart Life Temporizador Wifi 10amp Alexa </t>
  </si>
  <si>
    <t>Controles remotos para puertas y portones</t>
  </si>
  <si>
    <t>MLM864468655</t>
  </si>
  <si>
    <t>Gps Tracker 3g Localizador Satelital + Plataforma Gratis</t>
  </si>
  <si>
    <t>MLM862314303</t>
  </si>
  <si>
    <t>PZ436</t>
  </si>
  <si>
    <t xml:space="preserve">Camara De Reversa Wifi  App Android / iPhone Night Vision </t>
  </si>
  <si>
    <t>MLM862243338</t>
  </si>
  <si>
    <t>Espejo Retrovisor Dvr Camara De Reversa Hd Ford Touchscreen</t>
  </si>
  <si>
    <t>MLM860282204</t>
  </si>
  <si>
    <t>WOGNV</t>
  </si>
  <si>
    <t xml:space="preserve"> Camara De Reversa Vision Nocturna + Pantalla 4.3 Fija Auto </t>
  </si>
  <si>
    <t>MLM860280448</t>
  </si>
  <si>
    <t>LSPPC</t>
  </si>
  <si>
    <t xml:space="preserve"> Camara Reversa 8 Leds Infrarojos + Pantalla 4.3 Fija Auto </t>
  </si>
  <si>
    <t>MLM859869769</t>
  </si>
  <si>
    <t xml:space="preserve"> Camara De Reversa Porta Placas + Pantalla 4.3 Fija Auto </t>
  </si>
  <si>
    <t>MLM858521918</t>
  </si>
  <si>
    <t>MLM858513766</t>
  </si>
  <si>
    <t xml:space="preserve"> Camara De Reversa Angular + Pantalla 4.3 Fija Auto Camion</t>
  </si>
  <si>
    <t>MLM858511448</t>
  </si>
  <si>
    <t xml:space="preserve"> Camara Reversa De Tornillo  + Pantalla 4.3 Fija Auto Camion</t>
  </si>
  <si>
    <t>MLM858503823</t>
  </si>
  <si>
    <t>WO185</t>
  </si>
  <si>
    <t xml:space="preserve"> Camara Reversa 8 Leds Universal + Pantalla 4.3 Fija Auto</t>
  </si>
  <si>
    <t>MLM857981015</t>
  </si>
  <si>
    <t xml:space="preserve">Enchufe De 3 Apagadores Wifi Domotica Inteilgente Smartlife </t>
  </si>
  <si>
    <t>Interruptores de luz de pared</t>
  </si>
  <si>
    <t>72279644958</t>
  </si>
  <si>
    <t>3BSW</t>
  </si>
  <si>
    <t>72279644963</t>
  </si>
  <si>
    <t>3BSB</t>
  </si>
  <si>
    <t>MLM857974478</t>
  </si>
  <si>
    <t xml:space="preserve">Enchufe De 2 Apagadores Wifi Domotica Inteilgente Smartlife </t>
  </si>
  <si>
    <t>8</t>
  </si>
  <si>
    <t>72278837521</t>
  </si>
  <si>
    <t>2BSW</t>
  </si>
  <si>
    <t>72278837531</t>
  </si>
  <si>
    <t>2BSB</t>
  </si>
  <si>
    <t>MLM856973408</t>
  </si>
  <si>
    <t xml:space="preserve"> Camara De Reversa De 8 Leds + Pantalla 4.3 Fija Auto Camion</t>
  </si>
  <si>
    <t>MLM856093765</t>
  </si>
  <si>
    <t>Control Clonador Universal Toda Marca Domotica Electronicos</t>
  </si>
  <si>
    <t>3</t>
  </si>
  <si>
    <t>174521285999</t>
  </si>
  <si>
    <t>CRCC</t>
  </si>
  <si>
    <t>174521286000</t>
  </si>
  <si>
    <t>CRCCR</t>
  </si>
  <si>
    <t>Rojo</t>
  </si>
  <si>
    <t>174521285998</t>
  </si>
  <si>
    <t>Dorado</t>
  </si>
  <si>
    <t>174521285997</t>
  </si>
  <si>
    <t>174521286001</t>
  </si>
  <si>
    <t>Verde</t>
  </si>
  <si>
    <t>MLM847880392</t>
  </si>
  <si>
    <t>CA24</t>
  </si>
  <si>
    <t>Adpatador Encendedor De Auto Hembra Cable Cargador</t>
  </si>
  <si>
    <t>Encendedores para vehículos</t>
  </si>
  <si>
    <t>MLM838689949</t>
  </si>
  <si>
    <t>SM1</t>
  </si>
  <si>
    <t xml:space="preserve">Interruptor Touch Smart Life 1 Apagador Wifi Domotica </t>
  </si>
  <si>
    <t>No Vincular</t>
  </si>
  <si>
    <t>MLM838687272</t>
  </si>
  <si>
    <t>SM2</t>
  </si>
  <si>
    <t xml:space="preserve">Interruptor Touch Smart Life De 2 Apagadores Wifi Domotica </t>
  </si>
  <si>
    <t>MLM837793998</t>
  </si>
  <si>
    <t>Espejo Retrovisor Dvr Sensor Y Camara De Reversa Logo Toyota</t>
  </si>
  <si>
    <t>92</t>
  </si>
  <si>
    <t>Sensores de estacionamiento para vehículos</t>
  </si>
  <si>
    <t>67856466274</t>
  </si>
  <si>
    <t>H06AG</t>
  </si>
  <si>
    <t>MLM837790737</t>
  </si>
  <si>
    <t>Espejo Retrovisor Dvr Sensor Y Camara De Reversa Logo Suzuki</t>
  </si>
  <si>
    <t>9</t>
  </si>
  <si>
    <t>67856033577</t>
  </si>
  <si>
    <t>MLM837788543</t>
  </si>
  <si>
    <t>Espejo Retrovisor Dvr Sensor- Camara De Reversa Logo Pontiac</t>
  </si>
  <si>
    <t>10</t>
  </si>
  <si>
    <t>67853939137</t>
  </si>
  <si>
    <t>MLM837786945</t>
  </si>
  <si>
    <t>Espejo Retrovisor Dvr Sensor Y Camara De Reversa Logo Volvo</t>
  </si>
  <si>
    <t>67857421733</t>
  </si>
  <si>
    <t>MLM837786763</t>
  </si>
  <si>
    <t>Espejo Retrovisor Dvr Sensor Y Camara De Reversa Volkswagen</t>
  </si>
  <si>
    <t>67856912160</t>
  </si>
  <si>
    <t>MLM837784632</t>
  </si>
  <si>
    <t xml:space="preserve">Espejo Retrovisor Dvr Sensor Y Camara De Reversa Logo Ram </t>
  </si>
  <si>
    <t>67854209620</t>
  </si>
  <si>
    <t>MLM837783005</t>
  </si>
  <si>
    <t>Espejo Retrovisor Dvr Sensor Y Camara De Reversa Logo Seat</t>
  </si>
  <si>
    <t>999</t>
  </si>
  <si>
    <t>67855395009</t>
  </si>
  <si>
    <t>MLM837782718</t>
  </si>
  <si>
    <t>Espejo Retrovisor Dvr Sensor -camara De Reversa Logo Renault</t>
  </si>
  <si>
    <t>998</t>
  </si>
  <si>
    <t>67855038598</t>
  </si>
  <si>
    <t>MLM837779142</t>
  </si>
  <si>
    <t>Espejo Retrovisor Dvr Sensor Y Camara De Reversa Logo Nissan</t>
  </si>
  <si>
    <t>15</t>
  </si>
  <si>
    <t>67853034344</t>
  </si>
  <si>
    <t>MLM837777854</t>
  </si>
  <si>
    <t>Espejo Retrovisor Dvr Sensor Y Camara Reversa Logo Mitsubish</t>
  </si>
  <si>
    <t>67852492455</t>
  </si>
  <si>
    <t>MLM837764747</t>
  </si>
  <si>
    <t>Espejo Retrovisor Dvr Sensor Y Camara De Reversa Logo Kia</t>
  </si>
  <si>
    <t>7</t>
  </si>
  <si>
    <t>67851198790</t>
  </si>
  <si>
    <t>MLM837761239</t>
  </si>
  <si>
    <t>Espejo Retrovisor Dvr Sensor Camara De Reversa Logo Mustang</t>
  </si>
  <si>
    <t>67850921429</t>
  </si>
  <si>
    <t>MLM837760274</t>
  </si>
  <si>
    <t>Espejo Retrovisor Dvr Sensor Y Camara De Reversa Mini Cooper</t>
  </si>
  <si>
    <t>67852048117</t>
  </si>
  <si>
    <t>MLM837758999</t>
  </si>
  <si>
    <t>Espejo Retrovisor Dvr Sensor Y Camara Reversa Logo Mercedez</t>
  </si>
  <si>
    <t>67851689896</t>
  </si>
  <si>
    <t>MLM837757775</t>
  </si>
  <si>
    <t>Espejo Retrovisor Dvr Sensor Y Camara De Reversa Logo Honda</t>
  </si>
  <si>
    <t>994</t>
  </si>
  <si>
    <t>67850739317</t>
  </si>
  <si>
    <t>MLM837756630</t>
  </si>
  <si>
    <t>Espejo Retrovisor Dvr Sensor Y Camara De Reversa Logo Gmc</t>
  </si>
  <si>
    <t>67850022997</t>
  </si>
  <si>
    <t>MLM837755831</t>
  </si>
  <si>
    <t>Espejo Retrovisor Dvr Sensor Y Camara De Reversa Logo Mazda</t>
  </si>
  <si>
    <t>5</t>
  </si>
  <si>
    <t>67851428182</t>
  </si>
  <si>
    <t>MLM837748477</t>
  </si>
  <si>
    <t>Espejo Retrovisor Dvr Sensor Y Camara De Reversa Logo Dodge</t>
  </si>
  <si>
    <t>67847538008</t>
  </si>
  <si>
    <t>MLM837745770</t>
  </si>
  <si>
    <t>Espejo Retrovisor Dvr Sensor Y Camara De Reversa Logo Fiat</t>
  </si>
  <si>
    <t>67847847500</t>
  </si>
  <si>
    <t>MLM837738650</t>
  </si>
  <si>
    <t>Espejo Retrovisor Dvr Sensor Y Camara Reversa Logo Chrysler</t>
  </si>
  <si>
    <t>67847287900</t>
  </si>
  <si>
    <t>MLM837735309</t>
  </si>
  <si>
    <t>Espejo Retrovisor Dvr Sensor Y Camara Reversa Logo Chevrolet</t>
  </si>
  <si>
    <t>1080</t>
  </si>
  <si>
    <t>67846977391</t>
  </si>
  <si>
    <t>MLM837734798</t>
  </si>
  <si>
    <t>Espejo Retrovisor Dvr Sensor Camara De Reversa Logo Cadillac</t>
  </si>
  <si>
    <t>67846563291</t>
  </si>
  <si>
    <t>MLM837734445</t>
  </si>
  <si>
    <t>Espejo Retrovisor Dvr Sensor Y Camara De Reversa Logo Buik</t>
  </si>
  <si>
    <t>67846349058</t>
  </si>
  <si>
    <t>MLM837733448</t>
  </si>
  <si>
    <t>Espejo Retrovisor Dvr Sensor Y Camara De Reversa Logo Audi</t>
  </si>
  <si>
    <t>67845693675</t>
  </si>
  <si>
    <t>MLM837728025</t>
  </si>
  <si>
    <t>Espejo Retrovisor Dvr Sensor Y Camara De Reversa Logo Bmw</t>
  </si>
  <si>
    <t>67845910616</t>
  </si>
  <si>
    <t>MLM837727165</t>
  </si>
  <si>
    <t>Espejo Retrovisor Dvr Sensor Y Camara De Reversa Logo Acura</t>
  </si>
  <si>
    <t>67845490144</t>
  </si>
  <si>
    <t>MLM837726721</t>
  </si>
  <si>
    <t>Espejo Retrovisor Dvr Sensor Y Camara De Reversa Logo Ford</t>
  </si>
  <si>
    <t>67844956554</t>
  </si>
  <si>
    <t>MLM836112546</t>
  </si>
  <si>
    <t>WO225</t>
  </si>
  <si>
    <t>Camara De Reversa Con Angulo Ajustable Universal Contra Agua</t>
  </si>
  <si>
    <t>MLM827752907</t>
  </si>
  <si>
    <t>SF25</t>
  </si>
  <si>
    <t>Sonoff Domotica 4ch Switch Inteligente Inalambrico Wifi</t>
  </si>
  <si>
    <t>MLM827028916</t>
  </si>
  <si>
    <t>Sonoff Pir2 Sensor De Presencia Seguridad Alexa Google Home</t>
  </si>
  <si>
    <t>Bocinas inteligentes</t>
  </si>
  <si>
    <t>65696037002</t>
  </si>
  <si>
    <t>MLM827016091</t>
  </si>
  <si>
    <t>SF6</t>
  </si>
  <si>
    <t>Sonoff 5v Cerradura Porton Interruptor Temporal Wifi Domotic</t>
  </si>
  <si>
    <t>MLM827011140</t>
  </si>
  <si>
    <t>Enchufe Socket Usb Wifi Inteligente Para Pared Tipo Sonoff</t>
  </si>
  <si>
    <t>65689368297</t>
  </si>
  <si>
    <t>SF26</t>
  </si>
  <si>
    <t>MLM826949978</t>
  </si>
  <si>
    <t>SF13</t>
  </si>
  <si>
    <t xml:space="preserve">Control Remoto Wifi Sonoff Rf </t>
  </si>
  <si>
    <t>Productos electrónicos</t>
  </si>
  <si>
    <t>MLM823885559</t>
  </si>
  <si>
    <t>SF122</t>
  </si>
  <si>
    <t xml:space="preserve"> Control Remoto Para Sonoff Rf Tipo Apagador 2 Botones</t>
  </si>
  <si>
    <t>MLM823884605</t>
  </si>
  <si>
    <t>SF99</t>
  </si>
  <si>
    <t>Control Remoto Para Sonoff Rf Tipo Apagador 1 Boton</t>
  </si>
  <si>
    <t>MLM822908526</t>
  </si>
  <si>
    <t>Filtro Para Cubrebocas  Pm 2.5 Original Carbon Activado 50pz</t>
  </si>
  <si>
    <t>Filtros para cubrebocas</t>
  </si>
  <si>
    <t>64969405141</t>
  </si>
  <si>
    <t>Gris</t>
  </si>
  <si>
    <t>MLM821570396</t>
  </si>
  <si>
    <t>Gps Rastreador Tracker 3g 4g Wifi Transmite Video Audio</t>
  </si>
  <si>
    <t>179557160655</t>
  </si>
  <si>
    <t>T2P</t>
  </si>
  <si>
    <t>MLM821546321</t>
  </si>
  <si>
    <t>SF133</t>
  </si>
  <si>
    <t>Interruptor Tipo Sonoff  Inalambrico Panel De Pared 3 Boton</t>
  </si>
  <si>
    <t>MLM821546203</t>
  </si>
  <si>
    <t>Interruptor Tipo Sonoff  Inalambrico Panel De Pared 2 Boton</t>
  </si>
  <si>
    <t>MLM821545912</t>
  </si>
  <si>
    <t xml:space="preserve">Apagador  Interruptor Rf Touch Wifi Tipo Sonoff  2 Botones </t>
  </si>
  <si>
    <t>64737061999</t>
  </si>
  <si>
    <t>SNX2B</t>
  </si>
  <si>
    <t>BLANCO</t>
  </si>
  <si>
    <t>64737062002</t>
  </si>
  <si>
    <t>SNX2N</t>
  </si>
  <si>
    <t>NEGRO</t>
  </si>
  <si>
    <t>MLM819207661</t>
  </si>
  <si>
    <t>Retrovisor Dvr Mustang Camara Reversa Touch Vision Nocturna</t>
  </si>
  <si>
    <t>MLM819207587</t>
  </si>
  <si>
    <t>Retrovisor Dvr Mitsubishi Camara Reversa Touch Vision Noctur</t>
  </si>
  <si>
    <t>MLM819207031</t>
  </si>
  <si>
    <t>Retrovisor Dvr Bmw Camara Reversa Touch Vision Nocturna</t>
  </si>
  <si>
    <t>MLM819206569</t>
  </si>
  <si>
    <t>Retrovisor Dvr Mini Cooper Camara Reversa Touch Vision Noc</t>
  </si>
  <si>
    <t>MLM819204437</t>
  </si>
  <si>
    <t>Retrovisor Dvr Subaru Camara Reversa Touch Vision Nocturna</t>
  </si>
  <si>
    <t>MLM819204312</t>
  </si>
  <si>
    <t>Retrovisor Dvr Chrysler Camara Reversa Touch Vision Nocturna</t>
  </si>
  <si>
    <t>MLM819204189</t>
  </si>
  <si>
    <t>Retrovisor Dvr Suzuki Camara Reversa Touch Vision Nocturna</t>
  </si>
  <si>
    <t>MLM819203680</t>
  </si>
  <si>
    <t>Retrovisor Dvr Renault Camara Reversa Touch Vision Nocturna</t>
  </si>
  <si>
    <t>MLM819203600</t>
  </si>
  <si>
    <t>Retrovisor Dvr Mazda Camara Reversa Touch Vision Nocturna</t>
  </si>
  <si>
    <t>MLM819203341</t>
  </si>
  <si>
    <t>Retrovisor Dvr Seat Camara Reversa Touch Vision Nocturna</t>
  </si>
  <si>
    <t>MLM819203237</t>
  </si>
  <si>
    <t>Retrovisor Dvr Acura Camara Reversa Touch Vision Nocturna</t>
  </si>
  <si>
    <t>MLM819203011</t>
  </si>
  <si>
    <t>Retrovisor Dvr Dodge Camara Reversa Touch Vision Nocturna</t>
  </si>
  <si>
    <t>MLM819202840</t>
  </si>
  <si>
    <t>Retrovisor Dvr Ford Camara Reversa Touch Vision Nocturna</t>
  </si>
  <si>
    <t>MLM819201366</t>
  </si>
  <si>
    <t>Retrovisor Dvr Audi Camara Reversa Touch Vision Nocturna</t>
  </si>
  <si>
    <t>MLM819200982</t>
  </si>
  <si>
    <t>Retrovisor Dvr Gmc Camara Reversa Touch Vision Nocturna</t>
  </si>
  <si>
    <t>MLM819200154</t>
  </si>
  <si>
    <t>Retrovisor Dvr Honda Camara Reversa Touch Vision Nocturna</t>
  </si>
  <si>
    <t>MLM819199864</t>
  </si>
  <si>
    <t>Retrovisor Dvr Chevrolet Camara Reversa Touch Vision Nocturn</t>
  </si>
  <si>
    <t>MLM819199687</t>
  </si>
  <si>
    <t>Retrovisor Dvr Toyota Camara Reversa Touch Vision Nocturna</t>
  </si>
  <si>
    <t>MLM819198261</t>
  </si>
  <si>
    <t>Retrovisor Dvr Nissan Camara Reversa Touch Vision Nocturna</t>
  </si>
  <si>
    <t>MLM819197801</t>
  </si>
  <si>
    <t>Retrovisor Dvr Jeep Camara Reversa Touch Vision Nocturna</t>
  </si>
  <si>
    <t>MLM819197729</t>
  </si>
  <si>
    <t>Retrovisor Dvr Volkswagen Camara Rev Touch Vision Nocturna</t>
  </si>
  <si>
    <t>MLM819193358</t>
  </si>
  <si>
    <t>Retrovisor Dvr Peugeot Camara Reversa Touch Vision Nocturna</t>
  </si>
  <si>
    <t>MLM816133446</t>
  </si>
  <si>
    <t>HS001</t>
  </si>
  <si>
    <t xml:space="preserve">Portaplaca Con Camara Y Doble Sensor De Reversa + Buzzer </t>
  </si>
  <si>
    <t>MLM816116790</t>
  </si>
  <si>
    <t>WO8NV</t>
  </si>
  <si>
    <t>Camara De Reversa Rca Con 8 Leds Luz Blanca Vision Nocturna</t>
  </si>
  <si>
    <t>MLM816108052</t>
  </si>
  <si>
    <t>Camara Reversa Con 8 Leds Universal Nocturna Contra Agua Rca</t>
  </si>
  <si>
    <t>MLM816100569</t>
  </si>
  <si>
    <t>WOKRN</t>
  </si>
  <si>
    <t xml:space="preserve">Camara De Reversa Curva Rca Metalica Con 8 Leds Interperie </t>
  </si>
  <si>
    <t>MLM816085840</t>
  </si>
  <si>
    <t>WO166</t>
  </si>
  <si>
    <t>Camara De Reversa Rca Universal Vision Nocturna Contra Agua</t>
  </si>
  <si>
    <t>Audio para vehículos</t>
  </si>
  <si>
    <t>MLM815977620</t>
  </si>
  <si>
    <t>Manos Libres P/casco Motocicleta Con Bluetooth V4</t>
  </si>
  <si>
    <t>Monopies y palos de selfie</t>
  </si>
  <si>
    <t>MLM815554452</t>
  </si>
  <si>
    <t>K63G</t>
  </si>
  <si>
    <t>Pantalla Dvr Auto 7 P Android Wifi Gps Camara 1080p Reversa</t>
  </si>
  <si>
    <t>MLM815102048</t>
  </si>
  <si>
    <t>CM46</t>
  </si>
  <si>
    <t>Monitor Bebe Inalambrico Vision Nocturna Microfono Audio</t>
  </si>
  <si>
    <t>Monitores para bebés</t>
  </si>
  <si>
    <t>MLM815096645</t>
  </si>
  <si>
    <t>SC1</t>
  </si>
  <si>
    <t>Detector Escaner Metales Corporal Alta Sensibilidadseguridad</t>
  </si>
  <si>
    <t>MLM812395036</t>
  </si>
  <si>
    <t>Receptor Wifi Inteligente Para Acceso A Puertas Domotica</t>
  </si>
  <si>
    <t>MLM790020958</t>
  </si>
  <si>
    <t>Filtro Para Cubrebocas N99 Pm2.5 Original Carbon Activado</t>
  </si>
  <si>
    <t>4</t>
  </si>
  <si>
    <t>59042409932</t>
  </si>
  <si>
    <t>MLM776251005</t>
  </si>
  <si>
    <t>Cubrebocas Niños Infantil Lavable Ecologico +valvula +filtro</t>
  </si>
  <si>
    <t>Cubrebocas reutilizables</t>
  </si>
  <si>
    <t>55908846632</t>
  </si>
  <si>
    <t>1NIN1</t>
  </si>
  <si>
    <t>62095945941</t>
  </si>
  <si>
    <t>1NINF</t>
  </si>
  <si>
    <t>66386497598</t>
  </si>
  <si>
    <t>MSK7</t>
  </si>
  <si>
    <t>Azul cielo</t>
  </si>
  <si>
    <t>69302722725</t>
  </si>
  <si>
    <t>Azul marino</t>
  </si>
  <si>
    <t>62095945944</t>
  </si>
  <si>
    <t>1NINR</t>
  </si>
  <si>
    <t>Rosa</t>
  </si>
  <si>
    <t>MLM774445737</t>
  </si>
  <si>
    <t>Cubrebocas Valvula Y Filtros Pm2.5 Y N99 Tapaboca Lavable</t>
  </si>
  <si>
    <t>60890977288</t>
  </si>
  <si>
    <t>1VANAZ</t>
  </si>
  <si>
    <t>60890977286</t>
  </si>
  <si>
    <t>1VANAO</t>
  </si>
  <si>
    <t>60890977284</t>
  </si>
  <si>
    <t>1VANGN</t>
  </si>
  <si>
    <t>Guinda</t>
  </si>
  <si>
    <t>55398825073</t>
  </si>
  <si>
    <t>1VAN1</t>
  </si>
  <si>
    <t>60890977282</t>
  </si>
  <si>
    <t>1VANM</t>
  </si>
  <si>
    <t>Melon</t>
  </si>
  <si>
    <t>60005974435</t>
  </si>
  <si>
    <t>CUMEN</t>
  </si>
  <si>
    <t>Dama- negro</t>
  </si>
  <si>
    <t>60890977279</t>
  </si>
  <si>
    <t>1VANGS</t>
  </si>
  <si>
    <t>60890995915</t>
  </si>
  <si>
    <t>1VANRS</t>
  </si>
  <si>
    <t>60890977298</t>
  </si>
  <si>
    <t>1VANLI</t>
  </si>
  <si>
    <t>Lila</t>
  </si>
  <si>
    <t>60890977296</t>
  </si>
  <si>
    <t>1VANRJ</t>
  </si>
  <si>
    <t>60890977294</t>
  </si>
  <si>
    <t>1VANNJ</t>
  </si>
  <si>
    <t>Naranja</t>
  </si>
  <si>
    <t>60890977292</t>
  </si>
  <si>
    <t>1VANV</t>
  </si>
  <si>
    <t>60890977290</t>
  </si>
  <si>
    <t>1VANVO</t>
  </si>
  <si>
    <t>Verde oscuro</t>
  </si>
  <si>
    <t>MLM774243089</t>
  </si>
  <si>
    <t>Filtro N99 Pm2.5 Para Cubrebocas Original Carbon Activado</t>
  </si>
  <si>
    <t>71162870099</t>
  </si>
  <si>
    <t>Blanco 3X1</t>
  </si>
  <si>
    <t>55354597412</t>
  </si>
  <si>
    <t>MLM760959026</t>
  </si>
  <si>
    <t>SF4</t>
  </si>
  <si>
    <t>Sonoff Interruptor 4 Canales 4ch Pro Control Remoto</t>
  </si>
  <si>
    <t>MLM753371051</t>
  </si>
  <si>
    <t>MLM753182103</t>
  </si>
  <si>
    <t xml:space="preserve">Sonoff Rf Bridge 433mhz Itead Amazon Alexa Google Home </t>
  </si>
  <si>
    <t>MLM753142857</t>
  </si>
  <si>
    <t>Sonoff Interruptor Básico Rf 433 Wifi Control Remoto Gratis</t>
  </si>
  <si>
    <t>MLM753123924</t>
  </si>
  <si>
    <t>Gps Relay Relevador Plug&amp;play + Administrador Gratis</t>
  </si>
  <si>
    <t>MLM752828897</t>
  </si>
  <si>
    <t xml:space="preserve">Sonoff Switch Básico Rf 433 Wifi Soporta Control Remoto </t>
  </si>
  <si>
    <t>MLM752766893</t>
  </si>
  <si>
    <t>WOUSP</t>
  </si>
  <si>
    <t>Portaplaca Con Camara De Reversa Incuida Y Vision Nocturna</t>
  </si>
  <si>
    <t>MLM752045279</t>
  </si>
  <si>
    <t>TK8164G</t>
  </si>
  <si>
    <t>Gps Tracker Vehicular Obd Micrófono Y Cuenta Administrativa</t>
  </si>
  <si>
    <t>MLM751814578</t>
  </si>
  <si>
    <t>Autoestereo Mirrorlink 7' Touch Hd Camara Reversa Vision Noc</t>
  </si>
  <si>
    <t>Sistemas multimedia para vehículos</t>
  </si>
  <si>
    <t>49264989741</t>
  </si>
  <si>
    <t>SC6</t>
  </si>
  <si>
    <t>MLM750185233</t>
  </si>
  <si>
    <t>USPLA</t>
  </si>
  <si>
    <t>Lamina Portaplaca Para Camara De Reversa</t>
  </si>
  <si>
    <t>MLM748626876</t>
  </si>
  <si>
    <t>TK9052G</t>
  </si>
  <si>
    <t>Gps Magnetico Bateria 90 Dias Gps Tracker Espia Con Iman</t>
  </si>
  <si>
    <t>MLM748622076</t>
  </si>
  <si>
    <t>MLM748329458</t>
  </si>
  <si>
    <t>Gps Rastreador 3g Obd Hibrido Plug&amp;play Cuenta Adminstrativa</t>
  </si>
  <si>
    <t>179557096199</t>
  </si>
  <si>
    <t>TK100-CA27</t>
  </si>
  <si>
    <t>MLM747024666</t>
  </si>
  <si>
    <t>3032G</t>
  </si>
  <si>
    <t>Gps Tracker Localizador Satelital Paquete 5 Super Promocion</t>
  </si>
  <si>
    <t>MLM747021868</t>
  </si>
  <si>
    <t>Gps Tracker Relay Espia Relevador Paquete De 10 Cuenta Admin</t>
  </si>
  <si>
    <t>MLM747020623</t>
  </si>
  <si>
    <t>Gps Tracker Relay Espia Relevador Paquete De 5 + Cuenta Admi</t>
  </si>
  <si>
    <t>MLM745287960</t>
  </si>
  <si>
    <t>Rastreador Gps + Cuenta Administrativa Gratis De Por Vida</t>
  </si>
  <si>
    <t>MLM745232130</t>
  </si>
  <si>
    <t>Sonoff Interruptor Touch De Pared Wifi De 1 Apagador</t>
  </si>
  <si>
    <t>48080740942</t>
  </si>
  <si>
    <t>SF27B</t>
  </si>
  <si>
    <t>48080740970</t>
  </si>
  <si>
    <t>SF27N</t>
  </si>
  <si>
    <t>MLM744341891</t>
  </si>
  <si>
    <t>Sensor De Reversa Electromagnetico + Cinta Aderible + Buzzer</t>
  </si>
  <si>
    <t>47881974421</t>
  </si>
  <si>
    <t>U301</t>
  </si>
  <si>
    <t>MLM744334860</t>
  </si>
  <si>
    <t>PZ451</t>
  </si>
  <si>
    <t xml:space="preserve">Camara De Reversa Con Sensor Ultrasonico Rca </t>
  </si>
  <si>
    <t>MLM744269040</t>
  </si>
  <si>
    <t>PZ451D</t>
  </si>
  <si>
    <t>Camara De Reversa + Doble Sensor De Estacionamiento Beep</t>
  </si>
  <si>
    <t>MLM742225569</t>
  </si>
  <si>
    <t>Camara De Reversa Para Portaplaca Con Visión Nocturna</t>
  </si>
  <si>
    <t>MLM741763719</t>
  </si>
  <si>
    <t>Rastreador Gps Obd Tracker Con Cuenta Administrativa Gratis</t>
  </si>
  <si>
    <t>MLM741650979</t>
  </si>
  <si>
    <t>Espejo Retrovisor Dvr Camara De Reversa Hd 1080p Touchscreen</t>
  </si>
  <si>
    <t>MLM740194355</t>
  </si>
  <si>
    <t>Gps Relevador 3g Plataforma Gratis De Por Vida Relay Espia</t>
  </si>
  <si>
    <t>MLM739875847</t>
  </si>
  <si>
    <t>Pantalla Camara Interior Frontal Reversa Dvr Personalizadas</t>
  </si>
  <si>
    <t>160</t>
  </si>
  <si>
    <t>46852987498</t>
  </si>
  <si>
    <t>3CSREE</t>
  </si>
  <si>
    <t>Acura</t>
  </si>
  <si>
    <t>46852987501</t>
  </si>
  <si>
    <t>Audi</t>
  </si>
  <si>
    <t>46852987504</t>
  </si>
  <si>
    <t>BMW</t>
  </si>
  <si>
    <t>46852987507</t>
  </si>
  <si>
    <t>Buick</t>
  </si>
  <si>
    <t>46852987510</t>
  </si>
  <si>
    <t>Cadillac</t>
  </si>
  <si>
    <t>46852987513</t>
  </si>
  <si>
    <t>Chevrolet</t>
  </si>
  <si>
    <t>46852987516</t>
  </si>
  <si>
    <t>Chrysler</t>
  </si>
  <si>
    <t>46852987519</t>
  </si>
  <si>
    <t>Dodge</t>
  </si>
  <si>
    <t>46852987523</t>
  </si>
  <si>
    <t>Fiat</t>
  </si>
  <si>
    <t>46852987526</t>
  </si>
  <si>
    <t>Ford</t>
  </si>
  <si>
    <t>46852987529</t>
  </si>
  <si>
    <t>GMC</t>
  </si>
  <si>
    <t>46852987532</t>
  </si>
  <si>
    <t>Honda</t>
  </si>
  <si>
    <t>46852987535</t>
  </si>
  <si>
    <t>Hyundai</t>
  </si>
  <si>
    <t>46852987538</t>
  </si>
  <si>
    <t>Jeep</t>
  </si>
  <si>
    <t>46852987541</t>
  </si>
  <si>
    <t>Kia</t>
  </si>
  <si>
    <t>46852987546</t>
  </si>
  <si>
    <t>Linconl</t>
  </si>
  <si>
    <t>46852987552</t>
  </si>
  <si>
    <t>Mercedes</t>
  </si>
  <si>
    <t>46852987558</t>
  </si>
  <si>
    <t>Mini cooper</t>
  </si>
  <si>
    <t>46852987561</t>
  </si>
  <si>
    <t>Mitsubishi</t>
  </si>
  <si>
    <t>46852987564</t>
  </si>
  <si>
    <t>Mustang</t>
  </si>
  <si>
    <t>46852987567</t>
  </si>
  <si>
    <t>Nissan</t>
  </si>
  <si>
    <t>46852987570</t>
  </si>
  <si>
    <t>Peugeot</t>
  </si>
  <si>
    <t>46852987575</t>
  </si>
  <si>
    <t>Pontiac</t>
  </si>
  <si>
    <t>46852987580</t>
  </si>
  <si>
    <t>Ram</t>
  </si>
  <si>
    <t>46852987585</t>
  </si>
  <si>
    <t>Seat</t>
  </si>
  <si>
    <t>46852987591</t>
  </si>
  <si>
    <t>Suzuki</t>
  </si>
  <si>
    <t>46852987594</t>
  </si>
  <si>
    <t>Toyota</t>
  </si>
  <si>
    <t>46852987597</t>
  </si>
  <si>
    <t>Volkswagen</t>
  </si>
  <si>
    <t>46852987600</t>
  </si>
  <si>
    <t>Volvo</t>
  </si>
  <si>
    <t>MLM739633951</t>
  </si>
  <si>
    <t>179490588385</t>
  </si>
  <si>
    <t>MLM739587131</t>
  </si>
  <si>
    <t>Pantalla 3 Camaras Grabacion Simultanea + Camara De Reversa</t>
  </si>
  <si>
    <t>MLM738027601</t>
  </si>
  <si>
    <t>Gps Tracker Localizador Satelital 3g + Plataforma Gratis</t>
  </si>
  <si>
    <t>MLM738024852</t>
  </si>
  <si>
    <t>Gps Tracker Localizador Satelital Con Microfono + Plataforma</t>
  </si>
  <si>
    <t>MLM3016794052</t>
  </si>
  <si>
    <t>3CMIRR</t>
  </si>
  <si>
    <t>Espejo Retrovisor 10 PuLG Dvr 3 Camaras Starlight 1080p Hd</t>
  </si>
  <si>
    <t>203478576</t>
  </si>
  <si>
    <t>MLM2989871050</t>
  </si>
  <si>
    <t>Funda Soporte Anticaida G S22- S23 Plus</t>
  </si>
  <si>
    <t>40</t>
  </si>
  <si>
    <t>Carcasas y fundas para celulares</t>
  </si>
  <si>
    <t>182341614373</t>
  </si>
  <si>
    <t>S23F2</t>
  </si>
  <si>
    <t>Negro / Lisa</t>
  </si>
  <si>
    <t>182341355457</t>
  </si>
  <si>
    <t>S23F2P</t>
  </si>
  <si>
    <t>Rosa / Lisa</t>
  </si>
  <si>
    <t>182341355459</t>
  </si>
  <si>
    <t>S23F2W</t>
  </si>
  <si>
    <t>Vino / Lisa</t>
  </si>
  <si>
    <t>182341355461</t>
  </si>
  <si>
    <t>S23F2G</t>
  </si>
  <si>
    <t>Lisa / Verde</t>
  </si>
  <si>
    <t>MLM2987357462</t>
  </si>
  <si>
    <t xml:space="preserve">Masaje Portatil Cavitacion 3 En 1 Ultrasonido </t>
  </si>
  <si>
    <t>Masajeadores eléctricos portátiles</t>
  </si>
  <si>
    <t>182327597545</t>
  </si>
  <si>
    <t>MLM2978737534</t>
  </si>
  <si>
    <t xml:space="preserve">Gel Lubricante Estimulante Masculino Oro Al 2x1 </t>
  </si>
  <si>
    <t>49</t>
  </si>
  <si>
    <t>Lubricantes y geles íntimos</t>
  </si>
  <si>
    <t>182286575247</t>
  </si>
  <si>
    <t>TITANGLD</t>
  </si>
  <si>
    <t>Neutro</t>
  </si>
  <si>
    <t>MLM2978703164</t>
  </si>
  <si>
    <t>Gel Lubricante Estimulante Masculino Oro Al 3x2</t>
  </si>
  <si>
    <t>50</t>
  </si>
  <si>
    <t>180192909076</t>
  </si>
  <si>
    <t>MLM2934695826</t>
  </si>
  <si>
    <t>Maceta Colgante Animada Para Exteriores Interiores Jardin</t>
  </si>
  <si>
    <t>Macetas y maceteros para plantas</t>
  </si>
  <si>
    <t>180027074946</t>
  </si>
  <si>
    <t>MSMCT</t>
  </si>
  <si>
    <t>RECTA / Beige</t>
  </si>
  <si>
    <t>180027074948</t>
  </si>
  <si>
    <t>MSMTT</t>
  </si>
  <si>
    <t>Beige / CIRCULAR</t>
  </si>
  <si>
    <t>MLM2926968588</t>
  </si>
  <si>
    <t>Molde Silicon Mickey Y Minnie Mouse, Chocolates Reposteria</t>
  </si>
  <si>
    <t>Moldes para cocina</t>
  </si>
  <si>
    <t>180000538448</t>
  </si>
  <si>
    <t>BMM17</t>
  </si>
  <si>
    <t>MLM2926958888</t>
  </si>
  <si>
    <t>Molde Silicon Toy Story Alien Marciano Nave Reposteria</t>
  </si>
  <si>
    <t>181994431721</t>
  </si>
  <si>
    <t>TOY26</t>
  </si>
  <si>
    <t>MLM2926948762</t>
  </si>
  <si>
    <t>Molde Silicon Luna Y Sol Circulos Jabon Artesanal Resina</t>
  </si>
  <si>
    <t>6</t>
  </si>
  <si>
    <t>180000557046</t>
  </si>
  <si>
    <t>LYS04</t>
  </si>
  <si>
    <t>MLM2925244286</t>
  </si>
  <si>
    <t>Molde Silicon Donitas Mini 48 Donas Gomitas Y Chocolate</t>
  </si>
  <si>
    <t>181981960043</t>
  </si>
  <si>
    <t>DON48</t>
  </si>
  <si>
    <t>MLM2925230362</t>
  </si>
  <si>
    <t>MAG06</t>
  </si>
  <si>
    <t xml:space="preserve">Molde Silicon Circular Margaritas - Jabon, Reposteria </t>
  </si>
  <si>
    <t>Artículos de cocina</t>
  </si>
  <si>
    <t>MLM2925101714</t>
  </si>
  <si>
    <t xml:space="preserve">Molde Silicon Maceta Cemento Hexagonal Para Jabon  </t>
  </si>
  <si>
    <t>179991392044</t>
  </si>
  <si>
    <t>MTH03-VR</t>
  </si>
  <si>
    <t>MLM2925085076</t>
  </si>
  <si>
    <t>Molde Silicon Huellas Perro Huesos Reposteria Chocolate</t>
  </si>
  <si>
    <t>181980902273</t>
  </si>
  <si>
    <t>HUL08</t>
  </si>
  <si>
    <t>MLM2925065662</t>
  </si>
  <si>
    <t>MMC01</t>
  </si>
  <si>
    <t>Molde Silicon Maceta Corazon Minimalista Para Vela</t>
  </si>
  <si>
    <t>MLM2925039204</t>
  </si>
  <si>
    <t xml:space="preserve">Molde Silicon Maceta Hexagonal Para Reposteria </t>
  </si>
  <si>
    <t>179991432854</t>
  </si>
  <si>
    <t>MAH01</t>
  </si>
  <si>
    <t>MLM2925035064</t>
  </si>
  <si>
    <t xml:space="preserve">Molde Silicon Mini Dinosaurios Gelatina Gomitas </t>
  </si>
  <si>
    <t>179991303170</t>
  </si>
  <si>
    <t>DIN48</t>
  </si>
  <si>
    <t>MLM2925031118</t>
  </si>
  <si>
    <t xml:space="preserve">Molde Silicon Rectangulos Barra Jabon Artesanal </t>
  </si>
  <si>
    <t>181980882233</t>
  </si>
  <si>
    <t>REG06</t>
  </si>
  <si>
    <t>MLM2924950086</t>
  </si>
  <si>
    <t xml:space="preserve">Infusor De Té Silicon Buzo Re-utilizable Bebidas </t>
  </si>
  <si>
    <t>Infusores de té</t>
  </si>
  <si>
    <t>181980818699</t>
  </si>
  <si>
    <t>BOS06</t>
  </si>
  <si>
    <t>MLM2922533672</t>
  </si>
  <si>
    <t>s33</t>
  </si>
  <si>
    <t>Retrovisor 2k 3 Camaras Reversa Interna Frontal Infrarrojo</t>
  </si>
  <si>
    <t>MLM2922522844</t>
  </si>
  <si>
    <t>REG20</t>
  </si>
  <si>
    <t>Molde Silicon 20 Rectangulos Tipo Barra Para Chocolate</t>
  </si>
  <si>
    <t>MLM2922457460</t>
  </si>
  <si>
    <t>2 Moldes De Silicon Para Jabón Artesanal Barra + Rectangulos</t>
  </si>
  <si>
    <t>179982113120</t>
  </si>
  <si>
    <t>BAR01</t>
  </si>
  <si>
    <t>MLM2922374540</t>
  </si>
  <si>
    <t xml:space="preserve">Molde Silicon Granos De Cafe - Chocolates Reposteria </t>
  </si>
  <si>
    <t>181966405751</t>
  </si>
  <si>
    <t>GCF55</t>
  </si>
  <si>
    <t>Café</t>
  </si>
  <si>
    <t>MLM2922365186</t>
  </si>
  <si>
    <t>Molde Silicon Rosca Dona - Para Gelatina Pastel Horno</t>
  </si>
  <si>
    <t>179981954094</t>
  </si>
  <si>
    <t>RGL01</t>
  </si>
  <si>
    <t>Celeste</t>
  </si>
  <si>
    <t>MLM2922337792</t>
  </si>
  <si>
    <t>MAF04</t>
  </si>
  <si>
    <t>Molde Silicon Mariposa Flores - Jabon Artesanal, Velas</t>
  </si>
  <si>
    <t>MLM2922333348</t>
  </si>
  <si>
    <t>EMO28</t>
  </si>
  <si>
    <t>Molde Silicon Emoticones Caritas - Para Reposteria Chocolate</t>
  </si>
  <si>
    <t>MLM2922318600</t>
  </si>
  <si>
    <t>FLO06</t>
  </si>
  <si>
    <t>Molde Silicon Flores - Tulipan - Margarita - Crisantemo</t>
  </si>
  <si>
    <t>MLM2922296066</t>
  </si>
  <si>
    <t>DIN12</t>
  </si>
  <si>
    <t>Molde Silicon Dinosaurios - Reposteria Chocolate</t>
  </si>
  <si>
    <t>MLM2916006388</t>
  </si>
  <si>
    <t xml:space="preserve">Gel Lubricante Agrandador Estimulante </t>
  </si>
  <si>
    <t>20</t>
  </si>
  <si>
    <t>181937252757</t>
  </si>
  <si>
    <t>TITANBLK</t>
  </si>
  <si>
    <t>Sin sabor</t>
  </si>
  <si>
    <t>MLM2893677176</t>
  </si>
  <si>
    <t>Funda Case Para Galaxy Buds2 Galaxy Pro Jiggly Poquemon</t>
  </si>
  <si>
    <t>181814978683</t>
  </si>
  <si>
    <t>MSBS2</t>
  </si>
  <si>
    <t>Rosa / Jiggly</t>
  </si>
  <si>
    <t>MLM2893615622</t>
  </si>
  <si>
    <t>Correa Antipérdida Audífonos Para Samsung Galaxy Buds 2pro</t>
  </si>
  <si>
    <t>4580.1</t>
  </si>
  <si>
    <t>Audífonos</t>
  </si>
  <si>
    <t>181814519867</t>
  </si>
  <si>
    <t>NO / Blanco</t>
  </si>
  <si>
    <t>181814854621</t>
  </si>
  <si>
    <t>NO / Violeta</t>
  </si>
  <si>
    <t>181814519869</t>
  </si>
  <si>
    <t>Negro / NO</t>
  </si>
  <si>
    <t>MLM2892878724</t>
  </si>
  <si>
    <t xml:space="preserve">Funda Para iPhone Carcasa Celular Case Corazon Diamantes </t>
  </si>
  <si>
    <t>181813323029</t>
  </si>
  <si>
    <t>msi2p</t>
  </si>
  <si>
    <t>Negro / Corazón diamante</t>
  </si>
  <si>
    <t>MLM2876014184</t>
  </si>
  <si>
    <t xml:space="preserve">Retrovisor Dvr Touchscreen 2k Gps + Camara De Reversa V/n </t>
  </si>
  <si>
    <t>MLM2805526918</t>
  </si>
  <si>
    <t>TK202A</t>
  </si>
  <si>
    <t>Gps Inalambrico 20 Dias De Pila Plataforma Gratis D Por Vida</t>
  </si>
  <si>
    <t>MLM2796939324</t>
  </si>
  <si>
    <t>12 Gps Rastreador Tracker 3g 4g Wifi Transmite Video</t>
  </si>
  <si>
    <t>179621165206</t>
  </si>
  <si>
    <t>MLM2341387950</t>
  </si>
  <si>
    <t>Gel Estimulante Masculino Agrandador + Anillos</t>
  </si>
  <si>
    <t>178233786708</t>
  </si>
  <si>
    <t>MLM2334491934</t>
  </si>
  <si>
    <t>MSADM</t>
  </si>
  <si>
    <t>Vibrador Estimulante P/pene Punto G  Anillo + Gel Agrandador</t>
  </si>
  <si>
    <t>Vibradores</t>
  </si>
  <si>
    <t>MLM2319094600</t>
  </si>
  <si>
    <t>Copa Menstrual Colores Antiderrapante = Mayoreo 100 Piezas =</t>
  </si>
  <si>
    <t>Copas y discos menstruales</t>
  </si>
  <si>
    <t>178954634483</t>
  </si>
  <si>
    <t>COW12</t>
  </si>
  <si>
    <t>50 copas S y 50 copas L</t>
  </si>
  <si>
    <t>MLM2305047786</t>
  </si>
  <si>
    <t>tk1004g</t>
  </si>
  <si>
    <t>10 Gps Rastreador 4g Para Auto + Cuenta Administrativa</t>
  </si>
  <si>
    <t>MLM2289241476</t>
  </si>
  <si>
    <t>Faja Body Levanta Pompas Moldeadora Control Abdomen Reductor</t>
  </si>
  <si>
    <t>Fajas reductoras</t>
  </si>
  <si>
    <t>178063680380</t>
  </si>
  <si>
    <t>MSFCM</t>
  </si>
  <si>
    <t>Negro / S</t>
  </si>
  <si>
    <t>MLM2045674069</t>
  </si>
  <si>
    <t>Apagador 2 Botones Smartlife Tuya Wifi Blanco Sin Neutro</t>
  </si>
  <si>
    <t>182352472031</t>
  </si>
  <si>
    <t>LSRE2</t>
  </si>
  <si>
    <t>12V / 5 A / Blanco</t>
  </si>
  <si>
    <t>MLM2031276337</t>
  </si>
  <si>
    <t>Molde De Silicon Mini Gemas 3d Diamantes Joyas Reposteria</t>
  </si>
  <si>
    <t>180000454186</t>
  </si>
  <si>
    <t>GEM36</t>
  </si>
  <si>
    <t>MLM2031210799</t>
  </si>
  <si>
    <t>ARO04</t>
  </si>
  <si>
    <t>Molde Silicon Ovalado Ovalo Arbol - Jabon Reposteria Velas</t>
  </si>
  <si>
    <t>MLM2031200351</t>
  </si>
  <si>
    <t>Molde Silicon Jabon Reposteria Resina Cuadrado Cuadrados</t>
  </si>
  <si>
    <t>181994338309</t>
  </si>
  <si>
    <t>CUA09</t>
  </si>
  <si>
    <t>MLM2030550485</t>
  </si>
  <si>
    <t>CSTCA</t>
  </si>
  <si>
    <t>Tiras Led 55 Cm Luz Niebla Drl Universal Impermeable Par</t>
  </si>
  <si>
    <t>MLM2030471315</t>
  </si>
  <si>
    <t xml:space="preserve">Molde Silicon Para Jabon Velas Resposteria  Animales </t>
  </si>
  <si>
    <t>181980766807</t>
  </si>
  <si>
    <t>MLM2030447053</t>
  </si>
  <si>
    <t>Molde Silicon Cupula Prisma Para Reposteria Jabon</t>
  </si>
  <si>
    <t>179991166958</t>
  </si>
  <si>
    <t>CMI06</t>
  </si>
  <si>
    <t>MLM2030063381</t>
  </si>
  <si>
    <t>Lentes De Contacto Ojos Grandes Pupilentes Iris De Muñeca</t>
  </si>
  <si>
    <t>27</t>
  </si>
  <si>
    <t>Lentes de contacto sin graduación</t>
  </si>
  <si>
    <t>179982313604</t>
  </si>
  <si>
    <t>KGLA</t>
  </si>
  <si>
    <t>179982313606</t>
  </si>
  <si>
    <t>KGLG</t>
  </si>
  <si>
    <t>179982313608</t>
  </si>
  <si>
    <t>KGLC</t>
  </si>
  <si>
    <t>Chocolate</t>
  </si>
  <si>
    <t>MLM2030039233</t>
  </si>
  <si>
    <t xml:space="preserve">Molde Silicon Panditas + Gotero Gomitas </t>
  </si>
  <si>
    <t>181967428243</t>
  </si>
  <si>
    <t>PAD20</t>
  </si>
  <si>
    <t>MLM2030009157</t>
  </si>
  <si>
    <t>Cartera Sanrio De Hello Kitty Calidad Y Estilo</t>
  </si>
  <si>
    <t>16</t>
  </si>
  <si>
    <t>Carteras y monederos</t>
  </si>
  <si>
    <t>181967158933</t>
  </si>
  <si>
    <t>KGCH2</t>
  </si>
  <si>
    <t>Rosa / Moños</t>
  </si>
  <si>
    <t>181967158935</t>
  </si>
  <si>
    <t>KGCH1</t>
  </si>
  <si>
    <t>Puntitos / Blanco</t>
  </si>
  <si>
    <t>MLM2029970753</t>
  </si>
  <si>
    <t>SOR04</t>
  </si>
  <si>
    <t>Molde Silicon Stitch 4 - Jabon, Para Reposteria Y Gelatinas</t>
  </si>
  <si>
    <t>MLM2029947713</t>
  </si>
  <si>
    <t>OVR06</t>
  </si>
  <si>
    <t>Molde Silicon Ovalos Redondeados - Para Reposteria Jabon</t>
  </si>
  <si>
    <t>MLM2029930967</t>
  </si>
  <si>
    <t xml:space="preserve">Molde Silicon Rosca Espiral Para Gelatina Pastel </t>
  </si>
  <si>
    <t>179981996212</t>
  </si>
  <si>
    <t>RES01</t>
  </si>
  <si>
    <t>MLM2029927359</t>
  </si>
  <si>
    <t>Molde De Silicon Para Paletas De Hielo Mini Magnum Mini</t>
  </si>
  <si>
    <t>181966816111</t>
  </si>
  <si>
    <t>MNG04</t>
  </si>
  <si>
    <t>MLM2029887425</t>
  </si>
  <si>
    <t>ANM08</t>
  </si>
  <si>
    <t>Molde De Silicon Animales Marinos - Para Reposteria Chocolat</t>
  </si>
  <si>
    <t>MLM2029861099</t>
  </si>
  <si>
    <t>CIR15</t>
  </si>
  <si>
    <t xml:space="preserve">Molde Silicon Circulo Chico - Para Reposteria Jabon </t>
  </si>
  <si>
    <t>MLM2026207149</t>
  </si>
  <si>
    <t>Otg Adaptador Tipo C A Micro Sd De Usb 3.1 Lector Tarjetas</t>
  </si>
  <si>
    <t>Lectores de memorias</t>
  </si>
  <si>
    <t>181872442311</t>
  </si>
  <si>
    <t>TYC1</t>
  </si>
  <si>
    <t>MLM2023764877</t>
  </si>
  <si>
    <t>Funda Case Para Galaxy Buds2 Galaxy Pro Marmoleado</t>
  </si>
  <si>
    <t>181815376425</t>
  </si>
  <si>
    <t>MSBS3</t>
  </si>
  <si>
    <t>Mármol / Lavanda</t>
  </si>
  <si>
    <t>MLM2009003065</t>
  </si>
  <si>
    <t>KSD75</t>
  </si>
  <si>
    <t>Tarja De Acero Inoxidable Onof Fregadero Cocina Inteligente Color Negro</t>
  </si>
  <si>
    <t>Envíos gratis por mi cuenta</t>
  </si>
  <si>
    <t>Tarjas de cocina</t>
  </si>
  <si>
    <t>MLM2008481740</t>
  </si>
  <si>
    <t xml:space="preserve">Aretes De Mariposa Desiguales Incrustaciones De Zirconia </t>
  </si>
  <si>
    <t>Aretes</t>
  </si>
  <si>
    <t>177533976789</t>
  </si>
  <si>
    <t>MSAR5</t>
  </si>
  <si>
    <t>MLM2008472674</t>
  </si>
  <si>
    <t xml:space="preserve">Aretes De Conejito Y Zanahoria Con Zirconia Incrustada  </t>
  </si>
  <si>
    <t>177305973412</t>
  </si>
  <si>
    <t>MSAN3</t>
  </si>
  <si>
    <t>MLM2003465493</t>
  </si>
  <si>
    <t>12 Equipos Gps Rastreador Tracker 3g 4g Wifi Transmit Video</t>
  </si>
  <si>
    <t>181350882569</t>
  </si>
  <si>
    <t>MLM1989516691</t>
  </si>
  <si>
    <t>Equipo Transmisor Receptor Vídeo + Camara Doble Sensor Rca</t>
  </si>
  <si>
    <t>MLM1982163287</t>
  </si>
  <si>
    <t>Masajeador Corporal De Cavitación Ultrasónica 3 En 1</t>
  </si>
  <si>
    <t>Aparatos de radiofrecuencia</t>
  </si>
  <si>
    <t>MLM1976047192</t>
  </si>
  <si>
    <t>Aretes Cola De Sirena Con Cadena Incrustaciones De Zirconi</t>
  </si>
  <si>
    <t>177258309208</t>
  </si>
  <si>
    <t>MSAR3</t>
  </si>
  <si>
    <t>MLM1956793943</t>
  </si>
  <si>
    <t xml:space="preserve">Espejo Retrovisor Dvr Sensor Y Camara De Reversa Con Sensor </t>
  </si>
  <si>
    <t>178868448944</t>
  </si>
  <si>
    <t>MLM1924327695</t>
  </si>
  <si>
    <t>Interruptor Tipo Sonoff De Pared 3 Botones + 3 Sonoff Rf</t>
  </si>
  <si>
    <t>MLM1919657487</t>
  </si>
  <si>
    <t>Copa Menstrual Colores Antiderrapante = Mayoreo 150 Piezas =</t>
  </si>
  <si>
    <t>MLM1919570025</t>
  </si>
  <si>
    <t>Gel Lubricante Agrandador Masculino + Boca Del Placer</t>
  </si>
  <si>
    <t>Masturbadores masculinos</t>
  </si>
  <si>
    <t>178232941244</t>
  </si>
  <si>
    <t>ATJSPH</t>
  </si>
  <si>
    <t>Boca</t>
  </si>
  <si>
    <t>MLM1919569495</t>
  </si>
  <si>
    <t>Gel Estimulante Lubricant Agrandador + Condones Texturizados</t>
  </si>
  <si>
    <t>Juguetes y artículos sexuales</t>
  </si>
  <si>
    <t>MLM1912819371</t>
  </si>
  <si>
    <t>TK1004g-CA27</t>
  </si>
  <si>
    <t>10 Gps Rastreadores 4g Obd Auto Hibrido + Cuenta Administrat</t>
  </si>
  <si>
    <t>MLM1912238697</t>
  </si>
  <si>
    <t>CHAROLA</t>
  </si>
  <si>
    <t>Charola Porta Sim Modelo 206</t>
  </si>
  <si>
    <t>Bandejas para tarjeta SIM</t>
  </si>
  <si>
    <t>MLM1906098157</t>
  </si>
  <si>
    <t>Par Correctores De Juanete De Dedo Y Protectores.</t>
  </si>
  <si>
    <t>Correctores de juanetes</t>
  </si>
  <si>
    <t>177986110508</t>
  </si>
  <si>
    <t>MSCDD</t>
  </si>
  <si>
    <t>Nude</t>
  </si>
  <si>
    <t>MLM1868708129</t>
  </si>
  <si>
    <t xml:space="preserve">Arracadas Con Circones Incrustados Doradas  </t>
  </si>
  <si>
    <t>177244145222</t>
  </si>
  <si>
    <t>MSART</t>
  </si>
  <si>
    <t>MLM1868591573</t>
  </si>
  <si>
    <t xml:space="preserve">Brazalete Circonia Tipo Diamante Pulsera Ajustable </t>
  </si>
  <si>
    <t>Pulseras y tobilleras</t>
  </si>
  <si>
    <t>179382445399</t>
  </si>
  <si>
    <t>MSPUZ</t>
  </si>
  <si>
    <t>14 cm / Rosa</t>
  </si>
  <si>
    <t>MLM1834315803</t>
  </si>
  <si>
    <t>TK1004G-CA27</t>
  </si>
  <si>
    <t>Gps Rastreador 4g Obd Auto Camion Hibrido +plataforma</t>
  </si>
  <si>
    <t>MLM1834298145</t>
  </si>
  <si>
    <t>TK1004G</t>
  </si>
  <si>
    <t>Gps Rastreador 4g Para Auto Camion + Plataforma Gratis</t>
  </si>
  <si>
    <t>MLM1744310130</t>
  </si>
  <si>
    <t>1CHAP</t>
  </si>
  <si>
    <t>Marco Para Placa Vehicular Giratorio Seguridad Acero</t>
  </si>
  <si>
    <t>Porta matrículas para vehículos</t>
  </si>
  <si>
    <t>MLM1742973923</t>
  </si>
  <si>
    <t>2CHAP</t>
  </si>
  <si>
    <t>Marco Para Placa Vehicular Giratorio 2 Placas Acero</t>
  </si>
  <si>
    <t>MLM1730268000</t>
  </si>
  <si>
    <t>MSCPU</t>
  </si>
  <si>
    <t>Figura Accion Transformer Automovil  Unicornio Rosa</t>
  </si>
  <si>
    <t>Figuras de acción</t>
  </si>
  <si>
    <t>MLM1730251112</t>
  </si>
  <si>
    <t>Figura Accion Transformer Automovil  Unicornio Azul</t>
  </si>
  <si>
    <t>MLM1617920155</t>
  </si>
  <si>
    <t>Cepillo Para Perro Y Gato Deslanador Autolimpiante</t>
  </si>
  <si>
    <t>Cepillos para mascotas</t>
  </si>
  <si>
    <t>175774535820</t>
  </si>
  <si>
    <t>LPQITR</t>
  </si>
  <si>
    <t>175774535821</t>
  </si>
  <si>
    <t>LPQIT</t>
  </si>
  <si>
    <t>MLM1588829946</t>
  </si>
  <si>
    <t>MLM1582352859</t>
  </si>
  <si>
    <t>Control Remoto Para Sonoff Rf + Apagador 1 Boton</t>
  </si>
  <si>
    <t>MLM1571319533</t>
  </si>
  <si>
    <t>LPRIZ</t>
  </si>
  <si>
    <t>Rizador De Pestañas Electrico Usb 3 Modos Diferentes</t>
  </si>
  <si>
    <t>Rizadores de pestañas</t>
  </si>
  <si>
    <t>MLM1571314020</t>
  </si>
  <si>
    <t>Calentador Taza Bebidas Electronico Usb Hogar Oficina</t>
  </si>
  <si>
    <t>Calentadores USB</t>
  </si>
  <si>
    <t>175590035711</t>
  </si>
  <si>
    <t>LUATPR</t>
  </si>
  <si>
    <t>175590035710</t>
  </si>
  <si>
    <t>LUATPV</t>
  </si>
  <si>
    <t>MLM1560842823</t>
  </si>
  <si>
    <t>Sonoff Interruptor 4 Canales 4ch Pro + 9 Controles Remoto</t>
  </si>
  <si>
    <t>MLM1559594876</t>
  </si>
  <si>
    <t>12V6A</t>
  </si>
  <si>
    <t>Cargador Adaptador Universal 12v - 6a</t>
  </si>
  <si>
    <t>Cargadores para laptops</t>
  </si>
  <si>
    <t>MLM1548288679</t>
  </si>
  <si>
    <t>2plat</t>
  </si>
  <si>
    <t>Marco Portaplacas A Control Remoto 2 Piezas</t>
  </si>
  <si>
    <t>MLM1544996993</t>
  </si>
  <si>
    <t>pz459</t>
  </si>
  <si>
    <t xml:space="preserve">Camara De Reversa Starlight + Lamina Porta Placa </t>
  </si>
  <si>
    <t>MLM1525175297</t>
  </si>
  <si>
    <t>1PLAT</t>
  </si>
  <si>
    <t>Marco Portaplaca A Control Remoto</t>
  </si>
  <si>
    <t>MLM1516456507</t>
  </si>
  <si>
    <t>Lampara Led 176/216  + Bateria Recargable +  Cargador</t>
  </si>
  <si>
    <t>Iluminación continua</t>
  </si>
  <si>
    <t>175354249036</t>
  </si>
  <si>
    <t>PH2</t>
  </si>
  <si>
    <t>MLM1510529896</t>
  </si>
  <si>
    <t xml:space="preserve">Lampara Led De Osito Mesa Kawaii </t>
  </si>
  <si>
    <t>Lámparas de mesa y escritorio</t>
  </si>
  <si>
    <t>175312231287</t>
  </si>
  <si>
    <t>KGLEA</t>
  </si>
  <si>
    <t>175312231288</t>
  </si>
  <si>
    <t>KGLEV</t>
  </si>
  <si>
    <t>175312231289</t>
  </si>
  <si>
    <t>KGLEM</t>
  </si>
  <si>
    <t>MLM1491013525</t>
  </si>
  <si>
    <t>Vibrador Estimulador Tipo Pinza Para Pezones Clitoris</t>
  </si>
  <si>
    <t>Pinzas para pezones</t>
  </si>
  <si>
    <t>175137502733</t>
  </si>
  <si>
    <t>MSMDS</t>
  </si>
  <si>
    <t>MLM1488096659</t>
  </si>
  <si>
    <t>Limpiador De Brochas  Maquillaje Electronico</t>
  </si>
  <si>
    <t>Limpiadores texturizados para brochas de maquillaje</t>
  </si>
  <si>
    <t>175109650884</t>
  </si>
  <si>
    <t>LPBRC</t>
  </si>
  <si>
    <t>MLM1486837737</t>
  </si>
  <si>
    <t>Vibrador Estimulante Para Pene Punto G Tipo Anillo 7 Modos</t>
  </si>
  <si>
    <t>MLM1486197055</t>
  </si>
  <si>
    <t>Masajeador Estimulador Punto G Silicona Para Vibrador</t>
  </si>
  <si>
    <t>175089328737</t>
  </si>
  <si>
    <t>MSCMV</t>
  </si>
  <si>
    <t>Flor</t>
  </si>
  <si>
    <t>175089328738</t>
  </si>
  <si>
    <t>Bola</t>
  </si>
  <si>
    <t>175089328739</t>
  </si>
  <si>
    <t>Cepillo</t>
  </si>
  <si>
    <t>175089328740</t>
  </si>
  <si>
    <t>Conejo</t>
  </si>
  <si>
    <t>175089328741</t>
  </si>
  <si>
    <t>Big Dog</t>
  </si>
  <si>
    <t>MLM1486025137</t>
  </si>
  <si>
    <t>MSMDP</t>
  </si>
  <si>
    <t>Dildo Vibrador Con Anillo En El Pene + Estimulador Punto G</t>
  </si>
  <si>
    <t>MLM1479763170</t>
  </si>
  <si>
    <t xml:space="preserve">Camara De Reversa Universal Rca 360° Full Hd Impermeable  </t>
  </si>
  <si>
    <t>MLM1479761712</t>
  </si>
  <si>
    <t>SC11</t>
  </si>
  <si>
    <t xml:space="preserve">Pantalla Monitor Dvr Lcd 3 PuLG Para Moto Mas 2 Camaras </t>
  </si>
  <si>
    <t>Accesorios para motos</t>
  </si>
  <si>
    <t>MLM1479756104</t>
  </si>
  <si>
    <t>Interruptor Sonoff 4 Canales 4ch Pro + Control Remoto</t>
  </si>
  <si>
    <t>MLM1479644750</t>
  </si>
  <si>
    <t>Gps Relevador 3g Tracker Automovil Camion Chip Gratis</t>
  </si>
  <si>
    <t>MLM1479638414</t>
  </si>
  <si>
    <t>Sonoff Interruptor 4 Canales 4ch Pro + 6 Controles Remoto</t>
  </si>
  <si>
    <t>MLM1475107962</t>
  </si>
  <si>
    <t>59CAM</t>
  </si>
  <si>
    <t>Correa Para Hombro Seguridad Camara Fotografica Nylon</t>
  </si>
  <si>
    <t>Correas para cámaras</t>
  </si>
  <si>
    <t>MLM1475082573</t>
  </si>
  <si>
    <t>MSPLA</t>
  </si>
  <si>
    <t>Estimulador Dilatador Sexual Plug Anal Silicon 3 Tamaños</t>
  </si>
  <si>
    <t>25343.22</t>
  </si>
  <si>
    <t>Plugs anales</t>
  </si>
  <si>
    <t>MLM1467296977</t>
  </si>
  <si>
    <t>AMAAA</t>
  </si>
  <si>
    <t>Dado Universal  1/4 A 3/4 Gator Grip Acero Inoxidable</t>
  </si>
  <si>
    <t>Boquillas para herramientas</t>
  </si>
  <si>
    <t>MLM1467066144</t>
  </si>
  <si>
    <t xml:space="preserve">Enchufe Apagador Wifi Domotica Smartlife Touch 3 Botones </t>
  </si>
  <si>
    <t>174890949526</t>
  </si>
  <si>
    <t>174890949525</t>
  </si>
  <si>
    <t>MLM1453677619</t>
  </si>
  <si>
    <t>Gps 4g Audio Video 2 Camaras + Plataforma Gratis + Regalos</t>
  </si>
  <si>
    <t>178549669392</t>
  </si>
  <si>
    <t>MLM1443885786</t>
  </si>
  <si>
    <t>Espejo Retrovisor Dvr Sensor- Camara De Reversa Logo Peugeot</t>
  </si>
  <si>
    <t>MLM1443874598</t>
  </si>
  <si>
    <t>SM4</t>
  </si>
  <si>
    <t>Interruptor Touch Smart Life 4 Apagadores Wifi Domotica</t>
  </si>
  <si>
    <t>MLM1419009784</t>
  </si>
  <si>
    <t>Par Flechas Led Direccionales Para Espejo Automovil 2 Pz</t>
  </si>
  <si>
    <t>11</t>
  </si>
  <si>
    <t>Refacciones de línea liviana</t>
  </si>
  <si>
    <t>174489634004</t>
  </si>
  <si>
    <t>LDFEAM</t>
  </si>
  <si>
    <t>AMBAR</t>
  </si>
  <si>
    <t>174489634005</t>
  </si>
  <si>
    <t>LDFER</t>
  </si>
  <si>
    <t>ROJO</t>
  </si>
  <si>
    <t>174489634006</t>
  </si>
  <si>
    <t>LDFEB</t>
  </si>
  <si>
    <t>BLANCA</t>
  </si>
  <si>
    <t>174489634007</t>
  </si>
  <si>
    <t>LDFEA</t>
  </si>
  <si>
    <t>AZUL</t>
  </si>
  <si>
    <t>MLM1411521127</t>
  </si>
  <si>
    <t>RGEN4</t>
  </si>
  <si>
    <t>Relevador Relay 12 V Automotriz Con Soporte 4 Patas</t>
  </si>
  <si>
    <t>Módulos de encendido para vehículos</t>
  </si>
  <si>
    <t>MLM1409023901</t>
  </si>
  <si>
    <t>Pantalla Monitor Para Camara Reversa Con Soporte P/ Tablero</t>
  </si>
  <si>
    <t>Pantallas para vehículos</t>
  </si>
  <si>
    <t>174426328220</t>
  </si>
  <si>
    <t>MLM1403136045</t>
  </si>
  <si>
    <t>Tira Luces Led Wifi Musical 5m Cortable Control App Ewelink</t>
  </si>
  <si>
    <t>Tiras de LED</t>
  </si>
  <si>
    <t>174391030774</t>
  </si>
  <si>
    <t>LESO</t>
  </si>
  <si>
    <t>Colores</t>
  </si>
  <si>
    <t>MLM1403112595</t>
  </si>
  <si>
    <t>Gps Tracker 4g Localizador Satelital Corta Corriente Geo</t>
  </si>
  <si>
    <t>MLM1402592386</t>
  </si>
  <si>
    <t>SPAW</t>
  </si>
  <si>
    <t>Vaporizador Spa Limpieza Profunda Sauna Abre Poros</t>
  </si>
  <si>
    <t>Vaporizadores faciales eléctricos</t>
  </si>
  <si>
    <t>MLM1400834412</t>
  </si>
  <si>
    <t>Video Portero Timbre Intercomunicador  Con Pantalla  7 PuLG</t>
  </si>
  <si>
    <t>Interfonos eléctricos</t>
  </si>
  <si>
    <t>174374729052</t>
  </si>
  <si>
    <t>LSKP6</t>
  </si>
  <si>
    <t>MLM1400068472</t>
  </si>
  <si>
    <t>Switch On/off Sonoff Rf Wifi 10amp + 2 Controles</t>
  </si>
  <si>
    <t>MLM1370388583</t>
  </si>
  <si>
    <t>Pantalla 3 Camaras Grabacion Simultanea Camara De Reversa 30</t>
  </si>
  <si>
    <t>MLM1368313081</t>
  </si>
  <si>
    <t>LSAH2</t>
  </si>
  <si>
    <t>Chalupa Para  Apagadores Inteligentes Sonoff Smartlife Wii</t>
  </si>
  <si>
    <t>MLM1367427228</t>
  </si>
  <si>
    <t>Copa Menstrual Segura Suave Reusable Economica 10 Piezas</t>
  </si>
  <si>
    <t>28</t>
  </si>
  <si>
    <t>175004932869</t>
  </si>
  <si>
    <t>COW10</t>
  </si>
  <si>
    <t>Todas L colores al azar</t>
  </si>
  <si>
    <t>175004932870</t>
  </si>
  <si>
    <t>COW00</t>
  </si>
  <si>
    <t>Todas S colores al azar</t>
  </si>
  <si>
    <t>175004932871</t>
  </si>
  <si>
    <t>5 S y 5 L colores al azar</t>
  </si>
  <si>
    <t>MLM1364415615</t>
  </si>
  <si>
    <t>H60C</t>
  </si>
  <si>
    <t>Camara Para Retrovisor Marca Kobax Pantalla Completa 170g</t>
  </si>
  <si>
    <t>MLM1363582602</t>
  </si>
  <si>
    <t>Copa Menstrual Segura Y Suave Reusable Economica</t>
  </si>
  <si>
    <t>44</t>
  </si>
  <si>
    <t>174079733882</t>
  </si>
  <si>
    <t>COW13</t>
  </si>
  <si>
    <t>L rosa</t>
  </si>
  <si>
    <t>174079733884</t>
  </si>
  <si>
    <t>COW08</t>
  </si>
  <si>
    <t>L blanco</t>
  </si>
  <si>
    <t>174079733885</t>
  </si>
  <si>
    <t>COW01</t>
  </si>
  <si>
    <t>S blanco</t>
  </si>
  <si>
    <t>174079733883</t>
  </si>
  <si>
    <t>S rosa</t>
  </si>
  <si>
    <t>174079733886</t>
  </si>
  <si>
    <t>COW11</t>
  </si>
  <si>
    <t>L azul</t>
  </si>
  <si>
    <t>174079733887</t>
  </si>
  <si>
    <t>COW07</t>
  </si>
  <si>
    <t>S azul</t>
  </si>
  <si>
    <t>174079733888</t>
  </si>
  <si>
    <t>L morado</t>
  </si>
  <si>
    <t>174079733889</t>
  </si>
  <si>
    <t>COW09</t>
  </si>
  <si>
    <t>S morado</t>
  </si>
  <si>
    <t>MLM1363553389</t>
  </si>
  <si>
    <t>LAZ00</t>
  </si>
  <si>
    <t>Corrector De Escritura Para Niños Lapiz Pluma</t>
  </si>
  <si>
    <t>Lápices</t>
  </si>
  <si>
    <t>MLM1357705838</t>
  </si>
  <si>
    <t>MIR2K</t>
  </si>
  <si>
    <t>Espejo Retrovisor Dvr 2k Pantalla 10' + Camara De Reversa Hd</t>
  </si>
  <si>
    <t>MLM1357694200</t>
  </si>
  <si>
    <t>BAL2</t>
  </si>
  <si>
    <t>Baluns Transceptores Hd Cctv 4 Canales</t>
  </si>
  <si>
    <t>MLM1357640420</t>
  </si>
  <si>
    <t>MCAS</t>
  </si>
  <si>
    <t>Multi Contacto Regulador Inteligente Smart Wifi Puertos Usb</t>
  </si>
  <si>
    <t>Multicontactos</t>
  </si>
  <si>
    <t>MLM1357367081</t>
  </si>
  <si>
    <t>Audifonos Bluetooth Manoslibres Smartwatch Banda Inteligente</t>
  </si>
  <si>
    <t>Smartwatches</t>
  </si>
  <si>
    <t>174026806740</t>
  </si>
  <si>
    <t>Y3PL</t>
  </si>
  <si>
    <t>MLM1357365569</t>
  </si>
  <si>
    <t>Mouse Pad Alfombrilla 3d Huella Garra Gato Ergonomico</t>
  </si>
  <si>
    <t>Mouse pads</t>
  </si>
  <si>
    <t>174026559482</t>
  </si>
  <si>
    <t>LPMOUR</t>
  </si>
  <si>
    <t>174026559481</t>
  </si>
  <si>
    <t>LPMOU</t>
  </si>
  <si>
    <t>MLM1353201005</t>
  </si>
  <si>
    <t>DR10</t>
  </si>
  <si>
    <t>Pulpo Sujetador Cautin Estacion De Soldar</t>
  </si>
  <si>
    <t>Soldadores de estaño eléctricos</t>
  </si>
  <si>
    <t>MLM1338478048</t>
  </si>
  <si>
    <t>Pantalla 3 Camaras Con Grabadora Y Camara Reversa + Gps Obd</t>
  </si>
  <si>
    <t>MLM1338082242</t>
  </si>
  <si>
    <t>CAU170</t>
  </si>
  <si>
    <t>Camara De Reversa  Angulo Ajustable Universal Rca °170</t>
  </si>
  <si>
    <t>MLM1337827406</t>
  </si>
  <si>
    <t>Sonoff Porton Cerradura  Domotica Wifi 5v</t>
  </si>
  <si>
    <t>MLM1336995289</t>
  </si>
  <si>
    <t>Tracker Gps Localizador +cuenta Administrativa</t>
  </si>
  <si>
    <t>MLM1336992902</t>
  </si>
  <si>
    <t>Tracker Gps Para Motocicleta O Auto Plataforma</t>
  </si>
  <si>
    <t>MLM1336976981</t>
  </si>
  <si>
    <t>Enchufe 1 Apagador Wifi Domotica Smartlife</t>
  </si>
  <si>
    <t>173883326543</t>
  </si>
  <si>
    <t>1BSW</t>
  </si>
  <si>
    <t>173883326542</t>
  </si>
  <si>
    <t>1BSB</t>
  </si>
  <si>
    <t>MLM1336954488</t>
  </si>
  <si>
    <t>Pantalla 3 Camaras + Camara De Reversa Grabacion Simultanea</t>
  </si>
  <si>
    <t>MLM1330338593</t>
  </si>
  <si>
    <t>Retrovisor Pantalla Entrada De Video Rca</t>
  </si>
  <si>
    <t>173832392959</t>
  </si>
  <si>
    <t>MLM1330304973</t>
  </si>
  <si>
    <t>Monitor Rca Pantalla 4.3 Pulgadas Video Retractil</t>
  </si>
  <si>
    <t>MLM1329360687</t>
  </si>
  <si>
    <t>MSLAT</t>
  </si>
  <si>
    <t>Faro Ojo De Angel Para Moto U7 Luz Led Roja</t>
  </si>
  <si>
    <t>Faros auxiliares para vehículos</t>
  </si>
  <si>
    <t>MLM1329254177</t>
  </si>
  <si>
    <t>MSRTP</t>
  </si>
  <si>
    <t xml:space="preserve">Correa Para Perro Mascota Retractil Ajustable 5mts </t>
  </si>
  <si>
    <t>Correas para mascotas</t>
  </si>
  <si>
    <t>MLM1325206884</t>
  </si>
  <si>
    <t xml:space="preserve">5 Gps Tracker Facil Instalacion Cortacorriente Plataforma </t>
  </si>
  <si>
    <t>MLM1324980023</t>
  </si>
  <si>
    <t>sf99</t>
  </si>
  <si>
    <t>Sonoff Interruptor Inalambrico Panel De Pared 1 Boton 10 Pz</t>
  </si>
  <si>
    <t>MLM1323081263</t>
  </si>
  <si>
    <t>Aspiradora Electronica Usb Para Automovil Hogar Casa</t>
  </si>
  <si>
    <t>Aspiradoras y limpiadores a vapor</t>
  </si>
  <si>
    <t>173783651752</t>
  </si>
  <si>
    <t>MSAPI</t>
  </si>
  <si>
    <t>MLM1323047087</t>
  </si>
  <si>
    <t>SX19</t>
  </si>
  <si>
    <t>Bomba Pene Vacio + Vagina +vibrador + Regalos</t>
  </si>
  <si>
    <t>MLM1321496316</t>
  </si>
  <si>
    <t>Sonoff Interruptor Inalambrico Panel De Pared 1 Boton 30 Pz</t>
  </si>
  <si>
    <t>MLM1319080824</t>
  </si>
  <si>
    <t>CM7</t>
  </si>
  <si>
    <t>Equipo Transmisor Receptor De Vídeo Wireless Rca 2.4</t>
  </si>
  <si>
    <t>MLM1317763431</t>
  </si>
  <si>
    <t>MSAV2</t>
  </si>
  <si>
    <t>Adaptador Convertidor Hdmi Rca 1080p Tv Av Audio</t>
  </si>
  <si>
    <t>Convertidores de audio y video</t>
  </si>
  <si>
    <t>MLM1315780775</t>
  </si>
  <si>
    <t>MSTBAT</t>
  </si>
  <si>
    <t>Batidor Electrico Portatil Recargable Leche Cafe Huevo</t>
  </si>
  <si>
    <t>Batidores de cocina</t>
  </si>
  <si>
    <t>MLM1305087710</t>
  </si>
  <si>
    <t>Retrovisor Rca + Camara De Reversa Empotrable Rca</t>
  </si>
  <si>
    <t>MLM1304043302</t>
  </si>
  <si>
    <t>W020SN</t>
  </si>
  <si>
    <t>Camara De Reversa Rca 8 Leds Vision Nocturna</t>
  </si>
  <si>
    <t>MLM1303893632</t>
  </si>
  <si>
    <t>CAM4L</t>
  </si>
  <si>
    <t>Camara De Reversa Con 4 Leds De Luz Blanca Cuadrada Rca</t>
  </si>
  <si>
    <t>MLM1303755179</t>
  </si>
  <si>
    <t>SC3</t>
  </si>
  <si>
    <t>Pantalla Vigilancia Con Camara Inalambrica Camion Trailer</t>
  </si>
  <si>
    <t>MLM1302880562</t>
  </si>
  <si>
    <t>Pantalla Rca 5puLG Hd Con Soporte Para Tablero</t>
  </si>
  <si>
    <t>173566128696</t>
  </si>
  <si>
    <t>MLM1302446438</t>
  </si>
  <si>
    <t>Pantalla Monitor Tft 7 PuLG Para Auto Camion Vigilancia</t>
  </si>
  <si>
    <t>173561294684</t>
  </si>
  <si>
    <t>SC4</t>
  </si>
  <si>
    <t>MLM1301970951</t>
  </si>
  <si>
    <t>Cortina Automatica Motorizada Wifi Alexa Google P/persiana</t>
  </si>
  <si>
    <t>Cortinas y persianas eléctricas para interiores</t>
  </si>
  <si>
    <t>173556100048</t>
  </si>
  <si>
    <t>per0</t>
  </si>
  <si>
    <t>MLM1301933745</t>
  </si>
  <si>
    <t>CAIN</t>
  </si>
  <si>
    <t>Camara De Reversa 8 Leds 170° Contra Agua Vision Nocturna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</si>
</sst>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0"/>
  <fonts count="34">
    <font>
      <sz val="10.0"/>
      <color rgb="FF000000"/>
      <name val="Arial"/>
    </font>
    <font>
      <sz val="14.0"/>
      <color rgb="FF666666"/>
      <name val="Arial"/>
    </font>
    <font>
      <sz val="21.0"/>
      <color rgb="FF333333"/>
      <name val="Arial"/>
    </font>
    <font/>
    <font>
      <sz val="12.0"/>
      <color rgb="FF434343"/>
      <name val="Arial"/>
    </font>
    <font>
      <color theme="1"/>
      <name val="Arial"/>
    </font>
    <font>
      <sz val="14.0"/>
      <color rgb="FF333333"/>
      <name val="Arial"/>
    </font>
    <font>
      <b/>
      <sz val="14.0"/>
      <color rgb="FF333333"/>
      <name val="Arial"/>
    </font>
    <font>
      <color rgb="FF666666"/>
      <name val="Arial"/>
    </font>
    <font>
      <b/>
      <u/>
      <color rgb="FF1155CC"/>
      <name val="Arial"/>
    </font>
    <font>
      <sz val="14.0"/>
      <color rgb="FF434343"/>
      <name val="Arial"/>
    </font>
    <font>
      <sz val="10.0"/>
      <color rgb="FF999999"/>
      <name val="Arial"/>
    </font>
    <font>
      <b/>
      <sz val="11.0"/>
      <color theme="1"/>
      <name val="Arial"/>
    </font>
    <font>
      <name val="Arial"/>
      <sz val="10.0"/>
      <u val="single"/>
      <color rgb="1155CC"/>
    </font>
    <font>
      <name val="Arial"/>
      <sz val="10.0"/>
      <u val="none"/>
    </font>
    <font>
      <name val="Arial"/>
      <sz val="10.0"/>
      <u val="none"/>
    </font>
    <font>
      <name val="Arial"/>
      <sz val="10.0"/>
      <b val="true"/>
      <u val="none"/>
    </font>
    <font>
      <name val="Arial"/>
      <sz val="13.0"/>
      <b val="true"/>
      <u val="none"/>
    </font>
    <font>
      <name val="Arial"/>
      <sz val="10.0"/>
      <b val="true"/>
      <u val="none"/>
    </font>
    <font>
      <name val="Arial"/>
      <sz val="10.0"/>
      <b val="true"/>
      <u val="none"/>
    </font>
    <font>
      <name val="Arial"/>
      <sz val="10.0"/>
      <b val="true"/>
      <u val="none"/>
    </font>
    <font>
      <name val="Arial"/>
      <sz val="10.0"/>
      <b val="true"/>
      <u val="none"/>
    </font>
    <font>
      <name val="Arial"/>
      <sz val="10.0"/>
      <b val="true"/>
      <u val="none"/>
    </font>
    <font>
      <name val="Arial"/>
      <sz val="10.0"/>
      <b val="true"/>
      <u val="none"/>
    </font>
    <font>
      <name val="Arial"/>
      <sz val="10.0"/>
      <b val="true"/>
      <u val="none"/>
    </font>
    <font>
      <name val="Arial"/>
      <sz val="10.0"/>
      <b val="true"/>
      <u val="none"/>
    </font>
    <font>
      <name val="Arial"/>
      <sz val="10.0"/>
      <b val="true"/>
      <u val="none"/>
    </font>
    <font>
      <name val="Arial"/>
      <sz val="9.0"/>
      <u val="none"/>
    </font>
    <font>
      <name val="Arial"/>
      <sz val="10.0"/>
      <u val="none"/>
      <color rgb="999999"/>
    </font>
    <font>
      <name val="Arial"/>
      <sz val="10.0"/>
      <u val="none"/>
    </font>
    <font>
      <name val="Arial"/>
      <sz val="10.0"/>
      <u val="none"/>
    </font>
    <font>
      <name val="Arial"/>
      <sz val="10.0"/>
      <u val="none"/>
    </font>
    <font>
      <name val="Arial"/>
      <sz val="10.0"/>
      <u val="none"/>
      <color rgb="999999"/>
    </font>
    <font>
      <name val="Arial"/>
      <sz val="10.0"/>
      <u val="none"/>
      <color rgb="999999"/>
    </font>
  </fonts>
  <fills count="33">
    <fill>
      <patternFill patternType="none"/>
    </fill>
    <fill>
      <patternFill patternType="lightGray"/>
    </fill>
    <fill>
      <patternFill patternType="solid">
        <fgColor rgb="FFFFF158"/>
        <bgColor rgb="FFFFF158"/>
      </patternFill>
    </fill>
    <fill>
      <patternFill patternType="solid">
        <fgColor rgb="FFD9D9D9"/>
        <bgColor rgb="FFD9D9D9"/>
      </patternFill>
    </fill>
    <fill>
      <patternFill patternType="solid">
        <fgColor rgb="FFF5F5F5"/>
        <bgColor rgb="FFF5F5F5"/>
      </patternFill>
    </fill>
    <fill>
      <patternFill patternType="solid">
        <fgColor rgb="FFF9F9F9"/>
        <bgColor rgb="FFF9F9F9"/>
      </patternFill>
    </fill>
    <fill>
      <patternFill patternType="solid">
        <fgColor rgb="FFF8F8F8"/>
        <bgColor rgb="FFF8F8F8"/>
      </patternFill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  <fill>
      <patternFill patternType="none">
        <fgColor rgb="FFF158"/>
      </patternFill>
    </fill>
    <fill>
      <patternFill patternType="solid">
        <fgColor rgb="FFF158"/>
      </patternFill>
    </fill>
    <fill>
      <patternFill patternType="none">
        <fgColor rgb="FFFFFF"/>
      </patternFill>
    </fill>
    <fill>
      <patternFill patternType="solid">
        <fgColor rgb="FFFFFF"/>
      </patternFill>
    </fill>
    <fill>
      <patternFill patternType="none">
        <fgColor rgb="F6B26B"/>
      </patternFill>
    </fill>
    <fill>
      <patternFill patternType="solid">
        <fgColor rgb="F6B26B"/>
      </patternFill>
    </fill>
    <fill>
      <patternFill patternType="none">
        <fgColor rgb="F8CCA4"/>
      </patternFill>
    </fill>
    <fill>
      <patternFill patternType="solid">
        <fgColor rgb="F8CCA4"/>
      </patternFill>
    </fill>
    <fill>
      <patternFill patternType="none">
        <fgColor rgb="FCE5CD"/>
      </patternFill>
    </fill>
    <fill>
      <patternFill patternType="solid">
        <fgColor rgb="FCE5CD"/>
      </patternFill>
    </fill>
    <fill>
      <patternFill patternType="none">
        <fgColor rgb="FEE599"/>
      </patternFill>
    </fill>
    <fill>
      <patternFill patternType="solid">
        <fgColor rgb="FEE599"/>
      </patternFill>
    </fill>
    <fill>
      <patternFill patternType="none">
        <fgColor rgb="FFD966"/>
      </patternFill>
    </fill>
    <fill>
      <patternFill patternType="solid">
        <fgColor rgb="FFD966"/>
      </patternFill>
    </fill>
    <fill>
      <patternFill patternType="none">
        <fgColor rgb="FFF2CC"/>
      </patternFill>
    </fill>
    <fill>
      <patternFill patternType="solid">
        <fgColor rgb="FFF2CC"/>
      </patternFill>
    </fill>
    <fill>
      <patternFill patternType="none">
        <fgColor rgb="93C47D"/>
      </patternFill>
    </fill>
    <fill>
      <patternFill patternType="solid">
        <fgColor rgb="93C47D"/>
      </patternFill>
    </fill>
    <fill>
      <patternFill patternType="none">
        <fgColor rgb="D9EAD3"/>
      </patternFill>
    </fill>
    <fill>
      <patternFill patternType="solid">
        <fgColor rgb="D9EAD3"/>
      </patternFill>
    </fill>
    <fill>
      <patternFill patternType="none">
        <fgColor rgb="F3F3F3"/>
      </patternFill>
    </fill>
    <fill>
      <patternFill patternType="solid">
        <fgColor rgb="F3F3F3"/>
      </patternFill>
    </fill>
    <fill>
      <patternFill patternType="none">
        <fgColor rgb="F9F9F9"/>
      </patternFill>
    </fill>
    <fill>
      <patternFill patternType="solid">
        <fgColor rgb="F9F9F9"/>
      </patternFill>
    </fill>
  </fills>
  <borders count="89">
    <border/>
    <border>
      <left style="medium">
        <color rgb="FFFFF158"/>
      </left>
      <right style="medium">
        <color rgb="FFFFF158"/>
      </right>
      <top style="medium">
        <color rgb="FFFFF158"/>
      </top>
      <bottom style="medium">
        <color rgb="FFFFF158"/>
      </bottom>
    </border>
    <border>
      <left style="medium">
        <color rgb="FFFFF158"/>
      </left>
      <top style="medium">
        <color rgb="FFFFF158"/>
      </top>
      <bottom style="medium">
        <color rgb="FFFFF158"/>
      </bottom>
    </border>
    <border>
      <top style="medium">
        <color rgb="FFFFF158"/>
      </top>
      <bottom style="medium">
        <color rgb="FFFFF158"/>
      </bottom>
    </border>
    <border>
      <right style="medium">
        <color rgb="FFFFF158"/>
      </right>
      <top style="medium">
        <color rgb="FFFFF158"/>
      </top>
      <bottom style="medium">
        <color rgb="FFFFF158"/>
      </bottom>
    </border>
    <border>
      <left style="medium">
        <color rgb="FFFFF158"/>
      </left>
      <top style="medium">
        <color rgb="FFFFF158"/>
      </top>
    </border>
    <border>
      <top style="medium">
        <color rgb="FFFFF158"/>
      </top>
    </border>
    <border>
      <right style="medium">
        <color rgb="FFFFF158"/>
      </right>
      <top style="medium">
        <color rgb="FFFFF158"/>
      </top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F5F5F5"/>
      </left>
      <right style="thin">
        <color rgb="FFF5F5F5"/>
      </right>
      <top style="thin">
        <color rgb="FFF5F5F5"/>
      </top>
      <bottom style="thin">
        <color rgb="FFF5F5F5"/>
      </bottom>
    </border>
    <border>
      <right style="thin">
        <color rgb="FFD9D9D9"/>
      </right>
      <top style="thin">
        <color rgb="FFF5F5F5"/>
      </top>
    </border>
    <border>
      <right style="medium">
        <color rgb="FFF9F9F9"/>
      </right>
      <top style="thin">
        <color rgb="FFF9F9F9"/>
      </top>
    </border>
    <border>
      <top style="thin">
        <color rgb="FFF9F9F9"/>
      </top>
      <bottom style="medium">
        <color rgb="FFF9F9F9"/>
      </bottom>
    </border>
    <border>
      <right style="medium">
        <color rgb="FFF9F9F9"/>
      </right>
      <top style="thin">
        <color rgb="FFF9F9F9"/>
      </top>
      <bottom style="medium">
        <color rgb="FFF9F9F9"/>
      </bottom>
    </border>
    <border>
      <left style="medium">
        <color rgb="FFF5F5F5"/>
      </left>
      <right style="medium">
        <color rgb="FFF5F5F5"/>
      </right>
      <bottom style="medium">
        <color rgb="FFF5F5F5"/>
      </bottom>
    </border>
    <border>
      <right style="thin">
        <color rgb="FFD9D9D9"/>
      </right>
    </border>
    <border>
      <right style="medium">
        <color rgb="FFF9F9F9"/>
      </right>
    </border>
    <border>
      <left style="medium">
        <color rgb="FFF9F9F9"/>
      </left>
      <right/>
      <top style="medium">
        <color rgb="FFF9F9F9"/>
      </top>
      <bottom style="medium">
        <color rgb="FFF9F9F9"/>
      </bottom>
    </border>
    <border>
      <right/>
      <top style="medium">
        <color rgb="FFF9F9F9"/>
      </top>
      <bottom style="thin">
        <color rgb="FFF9F9F9"/>
      </bottom>
    </border>
    <border>
      <right style="medium">
        <color rgb="FFF9F9F9"/>
      </right>
      <top style="medium">
        <color rgb="FFF9F9F9"/>
      </top>
      <bottom style="thin">
        <color rgb="FFF9F9F9"/>
      </bottom>
    </border>
    <border>
      <left style="medium">
        <color rgb="FFF9F9F9"/>
      </left>
      <right style="medium">
        <color rgb="FFF9F9F9"/>
      </right>
      <top style="medium">
        <color rgb="FFF9F9F9"/>
      </top>
      <bottom style="medium">
        <color rgb="FFF9F9F9"/>
      </bottom>
    </border>
    <border>
      <left style="medium">
        <color rgb="FFF5F5F5"/>
      </left>
      <right style="medium">
        <color rgb="FFF5F5F5"/>
      </right>
      <top style="medium">
        <color rgb="FFF5F5F5"/>
      </top>
      <bottom style="medium">
        <color rgb="FFF5F5F5"/>
      </bottom>
    </border>
    <border>
      <left style="medium">
        <color rgb="FFF9F9F9"/>
      </left>
      <right style="thin">
        <color rgb="FFF9F9F9"/>
      </right>
      <bottom style="thin">
        <color rgb="FFF9F9F9"/>
      </bottom>
    </border>
    <border>
      <right style="thin">
        <color rgb="FFF9F9F9"/>
      </right>
      <bottom style="thin">
        <color rgb="FFF9F9F9"/>
      </bottom>
    </border>
    <border>
      <right style="thin">
        <color rgb="FFF9F9F9"/>
      </right>
      <bottom style="medium">
        <color rgb="FFF9F9F9"/>
      </bottom>
    </border>
    <border>
      <left style="medium">
        <color rgb="FFF9F9F9"/>
      </left>
      <right style="medium">
        <color rgb="FFF9F9F9"/>
      </right>
      <top style="medium">
        <color rgb="FFF9F9F9"/>
      </top>
    </border>
    <border>
      <right style="medium">
        <color rgb="FFF9F9F9"/>
      </right>
      <bottom style="thin">
        <color rgb="FFF9F9F9"/>
      </bottom>
    </border>
    <border>
      <bottom style="thin">
        <color rgb="FFF9F9F9"/>
      </bottom>
    </border>
    <border>
      <left style="medium">
        <color rgb="FFF8F8F8"/>
      </left>
      <right style="medium">
        <color rgb="FFF8F8F8"/>
      </right>
      <top style="medium">
        <color rgb="FFF8F8F8"/>
      </top>
      <bottom style="medium">
        <color rgb="FFF8F8F8"/>
      </bottom>
    </border>
    <border>
      <bottom style="medium">
        <color rgb="FFF9F9F9"/>
      </bottom>
    </border>
    <border>
      <right style="medium">
        <color rgb="FFF9F9F9"/>
      </right>
      <top style="medium">
        <color rgb="FFF9F9F9"/>
      </top>
      <bottom style="medium">
        <color rgb="FFF9F9F9"/>
      </bottom>
    </border>
    <border>
      <left style="medium">
        <color rgb="FFF9F9F9"/>
      </left>
    </border>
    <border>
      <right style="thin">
        <color rgb="FFF9F9F9"/>
      </right>
    </border>
    <border>
      <left style="thin">
        <color rgb="FFF9F9F9"/>
      </left>
      <right style="thin">
        <color rgb="FFF9F9F9"/>
      </right>
      <top style="thin">
        <color rgb="FFF9F9F9"/>
      </top>
      <bottom style="thin">
        <color rgb="FFF9F9F9"/>
      </bottom>
    </border>
    <border>
      <right style="thin">
        <color rgb="FFF9F9F9"/>
      </right>
      <top style="thin">
        <color rgb="FFF9F9F9"/>
      </top>
      <bottom style="thin">
        <color rgb="FFF9F9F9"/>
      </bottom>
    </border>
    <border>
      <right style="medium">
        <color rgb="FFF9F9F9"/>
      </right>
      <bottom style="medium">
        <color rgb="FFF9F9F9"/>
      </bottom>
    </border>
    <border>
      <left style="medium">
        <color rgb="FFF9F9F9"/>
      </left>
      <bottom style="medium">
        <color rgb="FFF9F9F9"/>
      </bottom>
    </border>
    <border>
      <right style="medium">
        <color rgb="FFF8F8F8"/>
      </right>
    </border>
    <border>
      <left style="medium">
        <color rgb="FFF9F9F9"/>
      </left>
      <top style="medium">
        <color rgb="FFF9F9F9"/>
      </top>
      <bottom style="medium">
        <color rgb="FFF9F9F9"/>
      </bottom>
    </border>
    <border>
      <bottom style="medium">
        <color rgb="FFF8F8F8"/>
      </bottom>
    </border>
    <border>
      <right style="medium">
        <color rgb="FFF8F8F8"/>
      </right>
      <bottom style="medium">
        <color rgb="FFF8F8F8"/>
      </bottom>
    </border>
    <border>
      <right style="medium">
        <color rgb="FFF9F9F9"/>
      </right>
      <top style="medium">
        <color rgb="FFF9F9F9"/>
      </top>
    </border>
    <border>
      <left style="medium">
        <color rgb="FFF9F9F9"/>
      </left>
      <top style="medium">
        <color rgb="FFF9F9F9"/>
      </top>
    </border>
    <border>
      <left style="medium">
        <color rgb="FFF9F9F9"/>
      </left>
      <right style="medium">
        <color rgb="FFF9F9F9"/>
      </right>
    </border>
    <border>
      <left style="thin">
        <color rgb="FFF9F9F9"/>
      </left>
      <top style="thin">
        <color rgb="FFF9F9F9"/>
      </top>
    </border>
    <border>
      <top style="thin">
        <color rgb="FFF9F9F9"/>
      </top>
    </border>
    <border>
      <right style="thin">
        <color rgb="FFF9F9F9"/>
      </right>
      <top style="thin">
        <color rgb="FFF9F9F9"/>
      </top>
    </border>
    <border>
      <left style="thin">
        <color rgb="FFF9F9F9"/>
      </left>
      <bottom style="thin">
        <color rgb="FFF9F9F9"/>
      </bottom>
    </border>
    <border>
      <left style="medium">
        <color rgb="FFF9F9F9"/>
      </left>
      <top style="medium">
        <color rgb="FFF9F9F9"/>
      </top>
      <bottom style="thin">
        <color rgb="FFF9F9F9"/>
      </bottom>
    </border>
    <border>
      <left style="medium">
        <color rgb="FFF9F9F9"/>
      </left>
      <right style="medium">
        <color rgb="FFF9F9F9"/>
      </right>
      <bottom style="medium">
        <color rgb="FFF9F9F9"/>
      </bottom>
    </border>
    <border>
      <left style="medium">
        <color rgb="FFF9F9F9"/>
      </left>
      <top style="thin">
        <color rgb="FFD9D9D9"/>
      </top>
      <bottom style="medium">
        <color rgb="FFF9F9F9"/>
      </bottom>
    </border>
    <border>
      <top style="thin">
        <color rgb="FFD9D9D9"/>
      </top>
      <bottom style="medium">
        <color rgb="FFF9F9F9"/>
      </bottom>
    </border>
    <border>
      <right style="medium">
        <color rgb="FFF9F9F9"/>
      </right>
      <top style="thin">
        <color rgb="FFD9D9D9"/>
      </top>
      <bottom style="medium">
        <color rgb="FFF9F9F9"/>
      </bottom>
    </border>
    <border>
      <left style="thin">
        <color rgb="FFBDBDBD"/>
      </left>
      <top style="thin">
        <color rgb="FFBDBDBD"/>
      </top>
      <bottom style="thin">
        <color rgb="FFBDBDBD"/>
      </bottom>
    </border>
    <border>
      <top style="thin">
        <color rgb="FFBDBDBD"/>
      </top>
      <bottom style="thin">
        <color rgb="FFBDBDBD"/>
      </bottom>
    </border>
    <border>
      <right style="thin">
        <color rgb="FFBDBDBD"/>
      </right>
      <top style="thin">
        <color rgb="FFBDBDBD"/>
      </top>
      <bottom style="thin">
        <color rgb="FFBDBDBD"/>
      </bottom>
    </border>
    <border>
      <left style="thin">
        <color rgb="FFF9F9F9"/>
      </left>
    </border>
    <border>
      <left style="hair">
        <color rgb="FFD6D6D6"/>
      </left>
      <top style="hair">
        <color rgb="FFD6D6D6"/>
      </top>
      <bottom style="hair">
        <color rgb="FFD6D6D6"/>
      </bottom>
    </border>
    <border>
      <top style="hair">
        <color rgb="FFD6D6D6"/>
      </top>
      <bottom style="hair">
        <color rgb="FFD6D6D6"/>
      </bottom>
    </border>
    <border>
      <right style="hair">
        <color rgb="FFD6D6D6"/>
      </right>
      <top style="hair">
        <color rgb="FFD6D6D6"/>
      </top>
      <bottom style="hair">
        <color rgb="FFD6D6D6"/>
      </bottom>
    </border>
    <border>
      <left style="thin">
        <color rgb="FFF9F9F9"/>
      </left>
      <right style="thin">
        <color rgb="FFF9F9F9"/>
      </right>
      <bottom style="thin">
        <color rgb="FFF9F9F9"/>
      </bottom>
    </border>
    <border>
      <top style="medium">
        <color rgb="FFF9F9F9"/>
      </top>
      <bottom style="medium">
        <color rgb="FFF9F9F9"/>
      </bottom>
    </border>
    <border>
      <right style="thin">
        <color rgb="FFD9D9D9"/>
      </right>
      <bottom style="medium">
        <color rgb="FFF5F5F5"/>
      </bottom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>
        <color rgb="93C47D"/>
      </bottom>
    </border>
    <border>
      <left style="thin"/>
      <right style="thin"/>
      <top style="thin">
        <color rgb="93C47D"/>
      </top>
      <bottom style="thin">
        <color rgb="93C47D"/>
      </bottom>
    </border>
    <border>
      <left style="thin">
        <color rgb="93C47D"/>
      </left>
      <right style="thin"/>
      <top style="thin">
        <color rgb="93C47D"/>
      </top>
      <bottom style="thin">
        <color rgb="93C47D"/>
      </bottom>
    </border>
    <border>
      <left style="thin">
        <color rgb="93C47D"/>
      </left>
      <right style="thin">
        <color rgb="93C47D"/>
      </right>
      <top style="thin">
        <color rgb="93C47D"/>
      </top>
      <bottom style="thin">
        <color rgb="93C47D"/>
      </bottom>
    </border>
    <border>
      <left style="thin"/>
      <right style="thin"/>
      <top style="thin"/>
      <bottom style="thin">
        <color rgb="B7B7B7"/>
      </bottom>
    </border>
    <border>
      <left style="thin"/>
      <right style="thin"/>
      <top style="thin">
        <color rgb="B7B7B7"/>
      </top>
      <bottom style="thin">
        <color rgb="B7B7B7"/>
      </bottom>
    </border>
    <border>
      <left style="thin">
        <color rgb="B7B7B7"/>
      </left>
      <right style="thin"/>
      <top style="thin">
        <color rgb="B7B7B7"/>
      </top>
      <bottom style="thin">
        <color rgb="B7B7B7"/>
      </bottom>
    </border>
    <border>
      <left style="thin">
        <color rgb="B7B7B7"/>
      </left>
      <right style="thin">
        <color rgb="B7B7B7"/>
      </right>
      <top style="thin">
        <color rgb="B7B7B7"/>
      </top>
      <bottom style="thin">
        <color rgb="B7B7B7"/>
      </bottom>
    </border>
    <border>
      <left style="thin"/>
      <right style="thin"/>
      <top style="thin"/>
      <bottom style="thin">
        <color rgb="999999"/>
      </bottom>
    </border>
    <border>
      <left style="thin"/>
      <right style="thin"/>
      <top style="thin">
        <color rgb="999999"/>
      </top>
      <bottom style="thin">
        <color rgb="999999"/>
      </bottom>
    </border>
    <border>
      <left style="thin">
        <color rgb="999999"/>
      </left>
      <right style="thin"/>
      <top style="thin">
        <color rgb="999999"/>
      </top>
      <bottom style="thin">
        <color rgb="999999"/>
      </bottom>
    </border>
    <border>
      <left style="thin">
        <color rgb="999999"/>
      </left>
      <right style="thin">
        <color rgb="999999"/>
      </right>
      <top style="thin">
        <color rgb="999999"/>
      </top>
      <bottom style="thin">
        <color rgb="999999"/>
      </bottom>
    </border>
    <border>
      <bottom style="dotted"/>
    </border>
    <border>
      <top style="dotted"/>
      <bottom style="dotted"/>
    </border>
    <border>
      <left style="dotted"/>
      <top style="dotted"/>
      <bottom style="dotted"/>
    </border>
    <border>
      <left style="dotted"/>
      <right style="dotted"/>
      <top style="dotted"/>
      <bottom style="dotted"/>
    </border>
    <border>
      <left style="dotted"/>
      <right style="dotted"/>
      <top style="dotted"/>
      <bottom style="dotted">
        <color rgb="999999"/>
      </bottom>
    </border>
    <border>
      <left style="dotted"/>
      <right style="dotted"/>
      <top style="dotted">
        <color rgb="999999"/>
      </top>
      <bottom style="dotted">
        <color rgb="999999"/>
      </bottom>
    </border>
    <border>
      <left style="dotted">
        <color rgb="999999"/>
      </left>
      <right style="dotted"/>
      <top style="dotted">
        <color rgb="999999"/>
      </top>
      <bottom style="dotted">
        <color rgb="999999"/>
      </bottom>
    </border>
    <border>
      <left style="dotted">
        <color rgb="999999"/>
      </left>
      <right style="dotted">
        <color rgb="999999"/>
      </right>
      <top style="dotted">
        <color rgb="999999"/>
      </top>
      <bottom style="dotted">
        <color rgb="999999"/>
      </bottom>
    </border>
  </borders>
  <cellStyleXfs count="1">
    <xf borderId="0" fillId="0" fontId="0" numFmtId="0" applyAlignment="1" applyFont="1"/>
  </cellStyleXfs>
  <cellXfs count="115">
    <xf borderId="0" fillId="0" fontId="0" numFmtId="49" xfId="0" applyAlignment="1" applyFont="1" applyNumberFormat="true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left" vertical="center"/>
    </xf>
    <xf borderId="3" fillId="0" fontId="3" numFmtId="0" xfId="0" applyBorder="1" applyFont="1"/>
    <xf borderId="4" fillId="0" fontId="3" numFmtId="0" xfId="0" applyBorder="1" applyFont="1"/>
    <xf borderId="0" fillId="2" fontId="4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8" fillId="3" fontId="1" numFmtId="0" xfId="0" applyAlignment="1" applyBorder="1" applyFill="1" applyFont="1">
      <alignment horizontal="center" vertical="center"/>
    </xf>
    <xf borderId="9" fillId="0" fontId="3" numFmtId="0" xfId="0" applyBorder="1" applyFont="1"/>
    <xf borderId="10" fillId="0" fontId="3" numFmtId="0" xfId="0" applyBorder="1" applyFont="1"/>
    <xf borderId="11" fillId="4" fontId="5" numFmtId="0" xfId="0" applyBorder="1" applyFill="1" applyFont="1"/>
    <xf borderId="12" fillId="4" fontId="5" numFmtId="0" xfId="0" applyBorder="1" applyFont="1"/>
    <xf borderId="13" fillId="5" fontId="5" numFmtId="0" xfId="0" applyBorder="1" applyFill="1" applyFont="1"/>
    <xf borderId="14" fillId="5" fontId="5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4" fontId="5" numFmtId="0" xfId="0" applyBorder="1" applyFont="1"/>
    <xf borderId="16" fillId="4" fontId="6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5" fontId="7" numFmtId="0" xfId="0" applyAlignment="1" applyBorder="1" applyFont="1">
      <alignment shrinkToFit="0" vertical="bottom" wrapText="0"/>
    </xf>
    <xf borderId="20" fillId="5" fontId="5" numFmtId="0" xfId="0" applyAlignment="1" applyBorder="1" applyFont="1">
      <alignment vertical="bottom"/>
    </xf>
    <xf borderId="21" fillId="5" fontId="5" numFmtId="0" xfId="0" applyAlignment="1" applyBorder="1" applyFont="1">
      <alignment vertical="bottom"/>
    </xf>
    <xf borderId="22" fillId="5" fontId="5" numFmtId="0" xfId="0" applyBorder="1" applyFont="1"/>
    <xf borderId="23" fillId="4" fontId="5" numFmtId="0" xfId="0" applyBorder="1" applyFont="1"/>
    <xf borderId="23" fillId="4" fontId="5" numFmtId="49" xfId="0" applyAlignment="1" applyBorder="1" applyFont="1" applyNumberFormat="1">
      <alignment horizontal="right"/>
    </xf>
    <xf borderId="24" fillId="5" fontId="5" numFmtId="0" xfId="0" applyAlignment="1" applyBorder="1" applyFont="1">
      <alignment vertical="bottom"/>
    </xf>
    <xf borderId="25" fillId="5" fontId="5" numFmtId="0" xfId="0" applyAlignment="1" applyBorder="1" applyFont="1">
      <alignment vertical="bottom"/>
    </xf>
    <xf borderId="26" fillId="5" fontId="5" numFmtId="0" xfId="0" applyAlignment="1" applyBorder="1" applyFont="1">
      <alignment vertical="bottom"/>
    </xf>
    <xf borderId="27" fillId="5" fontId="5" numFmtId="0" xfId="0" applyBorder="1" applyFont="1"/>
    <xf borderId="23" fillId="4" fontId="8" numFmtId="49" xfId="0" applyAlignment="1" applyBorder="1" applyFont="1" applyNumberFormat="1">
      <alignment horizontal="right" vertical="center"/>
    </xf>
    <xf borderId="23" fillId="4" fontId="5" numFmtId="0" xfId="0" applyAlignment="1" applyBorder="1" applyFont="1">
      <alignment vertical="center"/>
    </xf>
    <xf borderId="28" fillId="5" fontId="5" numFmtId="0" xfId="0" applyAlignment="1" applyBorder="1" applyFont="1">
      <alignment vertical="bottom"/>
    </xf>
    <xf borderId="29" fillId="5" fontId="8" numFmtId="0" xfId="0" applyBorder="1" applyFont="1"/>
    <xf borderId="29" fillId="0" fontId="3" numFmtId="0" xfId="0" applyBorder="1" applyFont="1"/>
    <xf borderId="28" fillId="0" fontId="3" numFmtId="0" xfId="0" applyBorder="1" applyFont="1"/>
    <xf borderId="30" fillId="6" fontId="8" numFmtId="0" xfId="0" applyAlignment="1" applyBorder="1" applyFill="1" applyFont="1">
      <alignment shrinkToFit="0" vertical="center" wrapText="1"/>
    </xf>
    <xf borderId="25" fillId="5" fontId="5" numFmtId="0" xfId="0" applyAlignment="1" applyBorder="1" applyFont="1">
      <alignment vertical="top"/>
    </xf>
    <xf borderId="31" fillId="5" fontId="9" numFmtId="0" xfId="0" applyAlignment="1" applyBorder="1" applyFont="1">
      <alignment shrinkToFit="0" vertical="top" wrapText="1"/>
    </xf>
    <xf borderId="31" fillId="0" fontId="3" numFmtId="0" xfId="0" applyBorder="1" applyFont="1"/>
    <xf borderId="26" fillId="0" fontId="3" numFmtId="0" xfId="0" applyBorder="1" applyFont="1"/>
    <xf borderId="29" fillId="5" fontId="8" numFmtId="0" xfId="0" applyAlignment="1" applyBorder="1" applyFont="1">
      <alignment shrinkToFit="0" vertical="center" wrapText="1"/>
    </xf>
    <xf borderId="30" fillId="6" fontId="5" numFmtId="0" xfId="0" applyBorder="1" applyFont="1"/>
    <xf borderId="0" fillId="5" fontId="5" numFmtId="0" xfId="0" applyFont="1"/>
    <xf borderId="32" fillId="5" fontId="5" numFmtId="0" xfId="0" applyBorder="1" applyFont="1"/>
    <xf borderId="33" fillId="5" fontId="7" numFmtId="0" xfId="0" applyAlignment="1" applyBorder="1" applyFont="1">
      <alignment vertical="bottom"/>
    </xf>
    <xf borderId="34" fillId="0" fontId="3" numFmtId="0" xfId="0" applyBorder="1" applyFont="1"/>
    <xf borderId="23" fillId="4" fontId="5" numFmtId="49" xfId="0" applyAlignment="1" applyBorder="1" applyFont="1" applyNumberFormat="1">
      <alignment horizontal="right" vertical="center"/>
    </xf>
    <xf borderId="35" fillId="5" fontId="5" numFmtId="0" xfId="0" applyBorder="1" applyFont="1"/>
    <xf borderId="36" fillId="5" fontId="5" numFmtId="0" xfId="0" applyBorder="1" applyFont="1"/>
    <xf borderId="37" fillId="5" fontId="5" numFmtId="0" xfId="0" applyBorder="1" applyFont="1"/>
    <xf borderId="38" fillId="5" fontId="5" numFmtId="0" xfId="0" applyBorder="1" applyFont="1"/>
    <xf borderId="0" fillId="6" fontId="8" numFmtId="0" xfId="0" applyAlignment="1" applyFont="1">
      <alignment shrinkToFit="0" vertical="center" wrapText="1"/>
    </xf>
    <xf borderId="39" fillId="0" fontId="3" numFmtId="0" xfId="0" applyBorder="1" applyFont="1"/>
    <xf borderId="40" fillId="5" fontId="5" numFmtId="0" xfId="0" applyBorder="1" applyFont="1"/>
    <xf borderId="41" fillId="0" fontId="3" numFmtId="0" xfId="0" applyBorder="1" applyFont="1"/>
    <xf borderId="42" fillId="0" fontId="3" numFmtId="0" xfId="0" applyBorder="1" applyFont="1"/>
    <xf borderId="43" fillId="5" fontId="5" numFmtId="0" xfId="0" applyBorder="1" applyFont="1"/>
    <xf borderId="44" fillId="5" fontId="5" numFmtId="0" xfId="0" applyBorder="1" applyFont="1"/>
    <xf borderId="45" fillId="5" fontId="5" numFmtId="0" xfId="0" applyBorder="1" applyFont="1"/>
    <xf borderId="46" fillId="6" fontId="8" numFmtId="0" xfId="0" applyAlignment="1" applyBorder="1" applyFont="1">
      <alignment shrinkToFit="0" vertical="center" wrapText="1"/>
    </xf>
    <xf borderId="47" fillId="0" fontId="3" numFmtId="0" xfId="0" applyBorder="1" applyFont="1"/>
    <xf borderId="48" fillId="0" fontId="3" numFmtId="0" xfId="0" applyBorder="1" applyFont="1"/>
    <xf borderId="49" fillId="0" fontId="3" numFmtId="0" xfId="0" applyBorder="1" applyFont="1"/>
    <xf borderId="25" fillId="0" fontId="3" numFmtId="0" xfId="0" applyBorder="1" applyFont="1"/>
    <xf borderId="35" fillId="6" fontId="8" numFmtId="0" xfId="0" applyAlignment="1" applyBorder="1" applyFont="1">
      <alignment shrinkToFit="0" vertical="center" wrapText="1"/>
    </xf>
    <xf borderId="23" fillId="4" fontId="5" numFmtId="49" xfId="0" applyAlignment="1" applyBorder="1" applyFont="1" applyNumberFormat="1">
      <alignment vertical="center"/>
    </xf>
    <xf borderId="46" fillId="5" fontId="8" numFmtId="0" xfId="0" applyAlignment="1" applyBorder="1" applyFont="1">
      <alignment shrinkToFit="0" vertical="center" wrapText="1"/>
    </xf>
    <xf borderId="21" fillId="5" fontId="5" numFmtId="0" xfId="0" applyBorder="1" applyFont="1"/>
    <xf borderId="50" fillId="5" fontId="5" numFmtId="0" xfId="0" applyBorder="1" applyFont="1"/>
    <xf borderId="51" fillId="5" fontId="5" numFmtId="0" xfId="0" applyBorder="1" applyFont="1"/>
    <xf borderId="52" fillId="5" fontId="5" numFmtId="0" xfId="0" applyBorder="1" applyFont="1"/>
    <xf borderId="53" fillId="0" fontId="3" numFmtId="0" xfId="0" applyBorder="1" applyFont="1"/>
    <xf borderId="54" fillId="0" fontId="3" numFmtId="0" xfId="0" applyBorder="1" applyFont="1"/>
    <xf borderId="22" fillId="5" fontId="7" numFmtId="0" xfId="0" applyBorder="1" applyFont="1"/>
    <xf borderId="22" fillId="5" fontId="10" numFmtId="0" xfId="0" applyBorder="1" applyFont="1"/>
    <xf borderId="27" fillId="5" fontId="10" numFmtId="0" xfId="0" applyBorder="1" applyFont="1"/>
    <xf borderId="55" fillId="7" fontId="5" numFmtId="0" xfId="0" applyBorder="1" applyFill="1" applyFont="1"/>
    <xf borderId="56" fillId="0" fontId="3" numFmtId="0" xfId="0" applyBorder="1" applyFont="1"/>
    <xf borderId="57" fillId="0" fontId="3" numFmtId="0" xfId="0" applyBorder="1" applyFont="1"/>
    <xf borderId="22" fillId="5" fontId="8" numFmtId="0" xfId="0" applyAlignment="1" applyBorder="1" applyFont="1">
      <alignment vertical="center"/>
    </xf>
    <xf borderId="58" fillId="5" fontId="5" numFmtId="0" xfId="0" applyBorder="1" applyFont="1"/>
    <xf borderId="59" fillId="8" fontId="11" numFmtId="0" xfId="0" applyAlignment="1" applyBorder="1" applyFill="1" applyFont="1">
      <alignment horizontal="center" vertical="center"/>
    </xf>
    <xf borderId="60" fillId="0" fontId="3" numFmtId="0" xfId="0" applyBorder="1" applyFont="1"/>
    <xf borderId="61" fillId="0" fontId="3" numFmtId="0" xfId="0" applyBorder="1" applyFont="1"/>
    <xf borderId="27" fillId="5" fontId="8" numFmtId="0" xfId="0" applyAlignment="1" applyBorder="1" applyFont="1">
      <alignment vertical="center"/>
    </xf>
    <xf borderId="62" fillId="5" fontId="5" numFmtId="0" xfId="0" applyBorder="1" applyFont="1"/>
    <xf borderId="40" fillId="5" fontId="12" numFmtId="0" xfId="0" applyAlignment="1" applyBorder="1" applyFont="1">
      <alignment horizontal="left" vertical="center"/>
    </xf>
    <xf borderId="63" fillId="0" fontId="3" numFmtId="0" xfId="0" applyBorder="1" applyFont="1"/>
    <xf borderId="32" fillId="0" fontId="3" numFmtId="0" xfId="0" applyBorder="1" applyFont="1"/>
    <xf borderId="64" fillId="0" fontId="3" numFmtId="0" xfId="0" applyBorder="1" applyFont="1"/>
    <xf borderId="37" fillId="0" fontId="3" numFmtId="0" xfId="0" applyBorder="1" applyFont="1"/>
    <xf numFmtId="0" fontId="13" fillId="0" borderId="0" xfId="0" applyFont="true">
      <alignment wrapText="false"/>
      <protection locked="false"/>
    </xf>
    <xf numFmtId="0" fontId="14" fillId="0" borderId="0" xfId="0" applyFont="true">
      <alignment horizontal="left" vertical="center" wrapText="false"/>
      <protection locked="false"/>
    </xf>
    <xf numFmtId="0" fontId="15" fillId="0" borderId="0" xfId="0" applyFont="true" applyBorder="true">
      <alignment wrapText="false"/>
      <protection locked="false"/>
    </xf>
    <xf numFmtId="0" fontId="16" fillId="10" borderId="0" xfId="0" applyFont="true" applyFill="true">
      <alignment horizontal="center" vertical="center" wrapText="true"/>
      <protection locked="false"/>
    </xf>
    <xf numFmtId="0" fontId="17" fillId="12" borderId="0" xfId="0" applyFont="true" applyFill="true">
      <alignment horizontal="center" vertical="center" wrapText="true"/>
      <protection locked="false"/>
    </xf>
    <xf numFmtId="0" fontId="18" fillId="14" borderId="0" xfId="0" applyFont="true" applyFill="true">
      <alignment horizontal="center" vertical="center" wrapText="true"/>
      <protection locked="false"/>
    </xf>
    <xf numFmtId="0" fontId="19" fillId="16" borderId="0" xfId="0" applyFont="true" applyFill="true">
      <alignment horizontal="center" vertical="center" wrapText="true"/>
      <protection locked="false"/>
    </xf>
    <xf numFmtId="0" fontId="20" fillId="18" borderId="0" xfId="0" applyFont="true" applyFill="true">
      <alignment horizontal="center" vertical="center" wrapText="true"/>
      <protection locked="false"/>
    </xf>
    <xf numFmtId="0" fontId="21" fillId="20" borderId="0" xfId="0" applyFont="true" applyFill="true">
      <alignment horizontal="center" vertical="center" wrapText="true"/>
      <protection locked="false"/>
    </xf>
    <xf numFmtId="0" fontId="22" fillId="22" borderId="0" xfId="0" applyFont="true" applyFill="true">
      <alignment horizontal="center" vertical="center" wrapText="true"/>
      <protection locked="false"/>
    </xf>
    <xf numFmtId="0" fontId="23" fillId="24" borderId="0" xfId="0" applyFont="true" applyFill="true">
      <alignment horizontal="center" vertical="center" wrapText="true"/>
      <protection locked="false"/>
    </xf>
    <xf numFmtId="0" fontId="24" fillId="26" borderId="0" xfId="0" applyFont="true" applyFill="true">
      <alignment horizontal="center" vertical="center" wrapText="true"/>
      <protection locked="false"/>
    </xf>
    <xf numFmtId="0" fontId="25" fillId="28" borderId="72" xfId="0" applyFont="true" applyFill="true" applyBorder="true">
      <alignment horizontal="center" vertical="center" wrapText="false"/>
      <protection locked="false"/>
    </xf>
    <xf numFmtId="0" fontId="26" fillId="28" borderId="0" xfId="0" applyFont="true" applyFill="true">
      <alignment horizontal="center" vertical="center" wrapText="true"/>
      <protection locked="false"/>
    </xf>
    <xf numFmtId="0" fontId="27" fillId="30" borderId="76" xfId="0" applyFont="true" applyFill="true" applyBorder="true">
      <alignment horizontal="center" vertical="center" wrapText="true"/>
      <protection locked="false"/>
    </xf>
    <xf numFmtId="0" fontId="28" fillId="32" borderId="80" xfId="0" applyFont="true" applyFill="true" applyBorder="true">
      <alignment horizontal="left" vertical="center" wrapText="false"/>
      <protection locked="true"/>
    </xf>
    <xf numFmtId="0" fontId="29" fillId="0" borderId="80" xfId="0" applyFont="true" applyBorder="true">
      <alignment horizontal="left" vertical="center" wrapText="false"/>
      <protection locked="false"/>
    </xf>
    <xf numFmtId="0" fontId="30" fillId="0" borderId="80" xfId="0" applyFont="true" applyBorder="true">
      <alignment horizontal="center" vertical="center" wrapText="false"/>
      <protection locked="false"/>
    </xf>
    <xf numFmtId="0" fontId="31" fillId="0" borderId="80" xfId="0" applyFont="true" applyBorder="true">
      <alignment horizontal="center" vertical="center" wrapText="false"/>
      <protection locked="false"/>
    </xf>
    <xf numFmtId="0" fontId="32" fillId="30" borderId="88" xfId="0" applyFont="true" applyFill="true" applyBorder="true">
      <alignment horizontal="center" vertical="center" wrapText="false"/>
      <protection locked="true"/>
    </xf>
    <xf numFmtId="0" fontId="33" fillId="30" borderId="80" xfId="0" applyFont="true" applyFill="true" applyBorder="true">
      <alignment horizontal="justify" vertical="center" wrapText="true"/>
      <protection locked="true"/>
    </xf>
  </cellXfs>
  <cellStyles count="1">
    <cellStyle xfId="0" name="Normal" builtinId="0"/>
  </cellStyles>
  <dxfs count="2728">
    <dxf>
      <font/>
      <fill>
        <patternFill patternType="solid">
          <fgColor rgb="FFB7E1CD"/>
          <bgColor rgb="FFB7E1CD"/>
        </patternFill>
      </fill>
      <border/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</dxfs>
</styleSheet>
</file>

<file path=xl/_rels/workbook.xml.rels><?xml version="1.0" encoding="UTF-8" standalone="no"?><Relationships xmlns="http://schemas.openxmlformats.org/package/2006/relationships"><Relationship Id="rId1" Target="theme/theme1.xml" Type="http://schemas.openxmlformats.org/officeDocument/2006/relationships/theme"/><Relationship Id="rId2" Target="styles.xml" Type="http://schemas.openxmlformats.org/officeDocument/2006/relationships/styles"/><Relationship Id="rId3" Target="sharedStrings.xml" Type="http://schemas.openxmlformats.org/officeDocument/2006/relationships/sharedStrings"/><Relationship Id="rId4" Target="worksheets/sheet1.xml" Type="http://schemas.openxmlformats.org/officeDocument/2006/relationships/worksheet"/><Relationship Id="rId5" Target="worksheets/sheet2.xml" Type="http://schemas.openxmlformats.org/officeDocument/2006/relationships/worksheet"/><Relationship Id="rId6" Target="worksheets/sheet3.xml" Type="http://schemas.openxmlformats.org/officeDocument/2006/relationships/worksheet"/></Relationships>
</file>

<file path=xl/drawings/_rels/drawing1.xml.rels><?xml version="1.0" encoding="UTF-8" standalone="no"?><Relationships xmlns="http://schemas.openxmlformats.org/package/2006/relationships"><Relationship Id="rId1" Target="../media/image2.png" Type="http://schemas.openxmlformats.org/officeDocument/2006/relationships/image"/><Relationship Id="rId2" Target="../media/image5.png" Type="http://schemas.openxmlformats.org/officeDocument/2006/relationships/image"/><Relationship Id="rId3" Target="../media/image3.png" Type="http://schemas.openxmlformats.org/officeDocument/2006/relationships/image"/><Relationship Id="rId4" Target="../media/image1.png" Type="http://schemas.openxmlformats.org/officeDocument/2006/relationships/image"/><Relationship Id="rId5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85725</xdr:colOff>
      <xdr:row>17</xdr:row>
      <xdr:rowOff>85725</xdr:rowOff>
    </xdr:from>
    <xdr:ext cx="1143000" cy="333375"/>
    <xdr:pic>
      <xdr:nvPicPr>
        <xdr:cNvPr id="0" name="image2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104775</xdr:colOff>
      <xdr:row>20</xdr:row>
      <xdr:rowOff>76200</xdr:rowOff>
    </xdr:from>
    <xdr:ext cx="1152525" cy="342900"/>
    <xdr:pic>
      <xdr:nvPicPr>
        <xdr:cNvPr id="0" name="image5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209550</xdr:colOff>
      <xdr:row>8</xdr:row>
      <xdr:rowOff>104775</xdr:rowOff>
    </xdr:from>
    <xdr:ext cx="495300" cy="495300"/>
    <xdr:pic>
      <xdr:nvPicPr>
        <xdr:cNvPr id="0" name="image3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85725</xdr:colOff>
      <xdr:row>14</xdr:row>
      <xdr:rowOff>104775</xdr:rowOff>
    </xdr:from>
    <xdr:ext cx="1152525" cy="333375"/>
    <xdr:pic>
      <xdr:nvPicPr>
        <xdr:cNvPr id="0" name="image1.png" title="Imagen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0</xdr:rowOff>
    </xdr:from>
    <xdr:ext cx="409575" cy="295275"/>
    <xdr:pic>
      <xdr:nvPicPr>
        <xdr:cNvPr id="0" name="image4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https://www.mercadolibre.com.mx/publicaciones/edicion-en-excel/upload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155CC"/>
    <outlinePr summaryBelow="0" summaryRight="0"/>
  </sheetPr>
  <dimension ref="A1:O1000"/>
  <sheetViews>
    <sheetView workbookViewId="0"/>
  </sheetViews>
  <sheetFormatPr customHeight="1" defaultColWidth="14.43" defaultRowHeight="15.0"/>
  <cols>
    <col min="1" max="1" customWidth="true" width="12.14" collapsed="false"/>
    <col min="2" max="2" customWidth="true" width="6.29" collapsed="false"/>
    <col min="3" max="3" customWidth="true" width="1.29" collapsed="false"/>
    <col min="4" max="4" customWidth="true" width="32.0" collapsed="false"/>
    <col min="5" max="7" customWidth="true" width="6.14" collapsed="false"/>
    <col min="8" max="10" customWidth="true" width="7.57" collapsed="false"/>
    <col min="11" max="11" customWidth="true" width="1.86" collapsed="false"/>
    <col min="12" max="14" customWidth="true" width="14.43" collapsed="false"/>
    <col min="15" max="15" customWidth="true" width="12.14" collapsed="false"/>
  </cols>
  <sheetData>
    <row r="1" ht="24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3.25" customHeight="1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1"/>
    </row>
    <row r="3" ht="18.75" customHeight="1">
      <c r="A3" s="1"/>
      <c r="B3" s="5" t="s">
        <v>1</v>
      </c>
      <c r="O3" s="1"/>
    </row>
    <row r="4" ht="30.0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ht="3.0" customHeight="1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ht="24.0" customHeight="1">
      <c r="A6" s="12"/>
      <c r="B6" s="12"/>
      <c r="C6" s="12"/>
      <c r="D6" s="12"/>
      <c r="E6" s="13"/>
      <c r="F6" s="14"/>
      <c r="G6" s="15"/>
      <c r="H6" s="16"/>
      <c r="I6" s="16"/>
      <c r="J6" s="16"/>
      <c r="K6" s="16"/>
      <c r="L6" s="16"/>
      <c r="M6" s="16"/>
      <c r="N6" s="16"/>
      <c r="O6" s="17"/>
    </row>
    <row r="7" ht="18.75" customHeight="1">
      <c r="A7" s="18"/>
      <c r="B7" s="19" t="s">
        <v>2</v>
      </c>
      <c r="C7" s="18"/>
      <c r="D7" s="18"/>
      <c r="E7" s="20"/>
      <c r="F7" s="21"/>
      <c r="G7" s="22" t="s">
        <v>3</v>
      </c>
      <c r="H7" s="23"/>
      <c r="I7" s="24"/>
      <c r="J7" s="24"/>
      <c r="K7" s="24"/>
      <c r="L7" s="24"/>
      <c r="M7" s="24"/>
      <c r="N7" s="24"/>
      <c r="O7" s="25"/>
    </row>
    <row r="8" ht="18.75" customHeight="1">
      <c r="A8" s="26"/>
      <c r="B8" s="27"/>
      <c r="C8" s="26"/>
      <c r="D8" s="26"/>
      <c r="E8" s="20"/>
      <c r="F8" s="21"/>
      <c r="G8" s="28"/>
      <c r="H8" s="29"/>
      <c r="I8" s="30"/>
      <c r="J8" s="30"/>
      <c r="K8" s="30"/>
      <c r="L8" s="30"/>
      <c r="M8" s="30"/>
      <c r="N8" s="30"/>
      <c r="O8" s="31"/>
    </row>
    <row r="9" ht="18.75" customHeight="1">
      <c r="A9" s="26"/>
      <c r="B9" s="32"/>
      <c r="C9" s="33"/>
      <c r="D9" s="33"/>
      <c r="E9" s="20"/>
      <c r="F9" s="21"/>
      <c r="G9" s="28"/>
      <c r="H9" s="34"/>
      <c r="I9" s="35" t="s">
        <v>4</v>
      </c>
      <c r="J9" s="36"/>
      <c r="K9" s="36"/>
      <c r="L9" s="36"/>
      <c r="M9" s="36"/>
      <c r="N9" s="37"/>
      <c r="O9" s="38"/>
    </row>
    <row r="10" ht="18.75" customHeight="1">
      <c r="A10" s="26"/>
      <c r="B10" s="32"/>
      <c r="C10" s="33"/>
      <c r="D10" s="33"/>
      <c r="E10" s="20"/>
      <c r="F10" s="21"/>
      <c r="G10" s="28"/>
      <c r="H10" s="39"/>
      <c r="I10" s="40"/>
      <c r="J10" s="94" t="s">
        <v>14</v>
      </c>
      <c r="K10" s="41"/>
      <c r="L10" s="41"/>
      <c r="M10" s="41"/>
      <c r="N10" s="42"/>
      <c r="O10" s="38"/>
    </row>
    <row r="11" ht="18.75" customHeight="1">
      <c r="A11" s="26"/>
      <c r="B11" s="32"/>
      <c r="C11" s="33"/>
      <c r="D11" s="33"/>
      <c r="E11" s="20"/>
      <c r="F11" s="21"/>
      <c r="G11" s="28"/>
      <c r="H11" s="34"/>
      <c r="I11" s="43"/>
      <c r="J11" s="95" t="s">
        <v>15</v>
      </c>
      <c r="K11" s="36"/>
      <c r="L11" s="36"/>
      <c r="M11" s="36"/>
      <c r="N11" s="37"/>
      <c r="O11" s="44"/>
    </row>
    <row r="12" ht="19.5" customHeight="1">
      <c r="A12" s="26"/>
      <c r="B12" s="32"/>
      <c r="C12" s="33"/>
      <c r="D12" s="33"/>
      <c r="E12" s="20"/>
      <c r="F12" s="21"/>
      <c r="G12" s="45"/>
      <c r="N12" s="21"/>
      <c r="O12" s="46"/>
    </row>
    <row r="13" ht="39.0" customHeight="1">
      <c r="A13" s="26"/>
      <c r="B13" s="32"/>
      <c r="C13" s="33"/>
      <c r="D13" s="33"/>
      <c r="E13" s="20"/>
      <c r="F13" s="21"/>
      <c r="G13" s="47" t="s">
        <v>5</v>
      </c>
      <c r="N13" s="48"/>
      <c r="O13" s="31"/>
    </row>
    <row r="14" ht="18.75" customHeight="1">
      <c r="A14" s="26"/>
      <c r="B14" s="49"/>
      <c r="C14" s="33"/>
      <c r="D14" s="33"/>
      <c r="E14" s="20"/>
      <c r="F14" s="21"/>
      <c r="G14" s="50"/>
      <c r="H14" s="50"/>
      <c r="I14" s="50"/>
      <c r="J14" s="50"/>
      <c r="K14" s="50"/>
      <c r="L14" s="50"/>
      <c r="M14" s="50"/>
      <c r="N14" s="50"/>
      <c r="O14" s="51"/>
    </row>
    <row r="15" ht="18.75" customHeight="1">
      <c r="A15" s="26"/>
      <c r="B15" s="49"/>
      <c r="C15" s="33"/>
      <c r="D15" s="33"/>
      <c r="E15" s="20"/>
      <c r="F15" s="21"/>
      <c r="G15" s="52"/>
      <c r="H15" s="53"/>
      <c r="I15" s="50"/>
      <c r="J15" s="50"/>
      <c r="K15" s="50"/>
      <c r="L15" s="54" t="s">
        <v>6</v>
      </c>
      <c r="N15" s="55"/>
      <c r="O15" s="50"/>
    </row>
    <row r="16" ht="18.75" customHeight="1">
      <c r="A16" s="26"/>
      <c r="B16" s="49"/>
      <c r="C16" s="33"/>
      <c r="D16" s="33"/>
      <c r="E16" s="20"/>
      <c r="F16" s="21"/>
      <c r="G16" s="46"/>
      <c r="H16" s="56"/>
      <c r="I16" s="50"/>
      <c r="J16" s="50"/>
      <c r="K16" s="50"/>
      <c r="L16" s="57"/>
      <c r="M16" s="57"/>
      <c r="N16" s="58"/>
      <c r="O16" s="51"/>
    </row>
    <row r="17" ht="18.75" customHeight="1">
      <c r="A17" s="26"/>
      <c r="B17" s="49"/>
      <c r="C17" s="33"/>
      <c r="D17" s="33"/>
      <c r="E17" s="20"/>
      <c r="F17" s="21"/>
      <c r="G17" s="59"/>
      <c r="H17" s="60"/>
      <c r="I17" s="50"/>
      <c r="J17" s="50"/>
      <c r="K17" s="50"/>
      <c r="L17" s="61"/>
      <c r="M17" s="61"/>
      <c r="N17" s="61"/>
      <c r="O17" s="50"/>
    </row>
    <row r="18" ht="18.75" customHeight="1">
      <c r="A18" s="26"/>
      <c r="B18" s="49"/>
      <c r="C18" s="33"/>
      <c r="D18" s="33"/>
      <c r="E18" s="20"/>
      <c r="F18" s="21"/>
      <c r="G18" s="59"/>
      <c r="H18" s="60"/>
      <c r="I18" s="50"/>
      <c r="J18" s="50"/>
      <c r="K18" s="50"/>
      <c r="L18" s="62" t="s">
        <v>7</v>
      </c>
      <c r="M18" s="63"/>
      <c r="N18" s="64"/>
      <c r="O18" s="50"/>
    </row>
    <row r="19" ht="18.75" customHeight="1">
      <c r="A19" s="26"/>
      <c r="B19" s="49"/>
      <c r="C19" s="33"/>
      <c r="D19" s="33"/>
      <c r="E19" s="20"/>
      <c r="F19" s="21"/>
      <c r="G19" s="59"/>
      <c r="H19" s="60"/>
      <c r="I19" s="50"/>
      <c r="J19" s="50"/>
      <c r="K19" s="50"/>
      <c r="L19" s="65"/>
      <c r="M19" s="36"/>
      <c r="N19" s="66"/>
      <c r="O19" s="50"/>
    </row>
    <row r="20" ht="18.75" customHeight="1">
      <c r="A20" s="26"/>
      <c r="B20" s="49"/>
      <c r="C20" s="33"/>
      <c r="D20" s="33"/>
      <c r="E20" s="20"/>
      <c r="F20" s="21"/>
      <c r="G20" s="59"/>
      <c r="H20" s="60"/>
      <c r="I20" s="50"/>
      <c r="J20" s="50"/>
      <c r="K20" s="50"/>
      <c r="L20" s="67"/>
      <c r="M20" s="67"/>
      <c r="N20" s="67"/>
      <c r="O20" s="50"/>
    </row>
    <row r="21" ht="18.75" customHeight="1">
      <c r="A21" s="26"/>
      <c r="B21" s="68"/>
      <c r="C21" s="33"/>
      <c r="D21" s="33"/>
      <c r="E21" s="20"/>
      <c r="F21" s="21"/>
      <c r="G21" s="59"/>
      <c r="H21" s="60"/>
      <c r="I21" s="50"/>
      <c r="J21" s="50"/>
      <c r="K21" s="50"/>
      <c r="L21" s="69" t="s">
        <v>8</v>
      </c>
      <c r="M21" s="63"/>
      <c r="N21" s="64"/>
      <c r="O21" s="50"/>
    </row>
    <row r="22" ht="18.75" customHeight="1">
      <c r="A22" s="26"/>
      <c r="B22" s="68"/>
      <c r="C22" s="33"/>
      <c r="D22" s="33"/>
      <c r="E22" s="20"/>
      <c r="F22" s="21"/>
      <c r="G22" s="70"/>
      <c r="H22" s="71"/>
      <c r="I22" s="50"/>
      <c r="J22" s="50"/>
      <c r="K22" s="50"/>
      <c r="L22" s="65"/>
      <c r="M22" s="36"/>
      <c r="N22" s="66"/>
      <c r="O22" s="72"/>
    </row>
    <row r="23" ht="30.0" customHeight="1">
      <c r="A23" s="26"/>
      <c r="B23" s="68"/>
      <c r="C23" s="33"/>
      <c r="D23" s="33"/>
      <c r="E23" s="20"/>
      <c r="F23" s="21"/>
      <c r="G23" s="45"/>
      <c r="N23" s="21"/>
      <c r="O23" s="25"/>
    </row>
    <row r="24" ht="19.5" customHeight="1">
      <c r="A24" s="26"/>
      <c r="B24" s="68"/>
      <c r="C24" s="33"/>
      <c r="D24" s="33"/>
      <c r="E24" s="20"/>
      <c r="F24" s="21"/>
      <c r="G24" s="73"/>
      <c r="H24" s="74"/>
      <c r="I24" s="74"/>
      <c r="J24" s="74"/>
      <c r="K24" s="74"/>
      <c r="L24" s="74"/>
      <c r="M24" s="74"/>
      <c r="N24" s="75"/>
      <c r="O24" s="25"/>
    </row>
    <row r="25" ht="18.75" customHeight="1">
      <c r="A25" s="26"/>
      <c r="B25" s="68"/>
      <c r="C25" s="33"/>
      <c r="D25" s="33"/>
      <c r="E25" s="20"/>
      <c r="F25" s="21"/>
      <c r="G25" s="76" t="s">
        <v>9</v>
      </c>
      <c r="H25" s="77"/>
      <c r="I25" s="77"/>
      <c r="J25" s="77"/>
      <c r="K25" s="25"/>
      <c r="L25" s="25"/>
      <c r="M25" s="25"/>
      <c r="N25" s="25"/>
      <c r="O25" s="25"/>
    </row>
    <row r="26" ht="27.75" customHeight="1">
      <c r="A26" s="26"/>
      <c r="B26" s="68"/>
      <c r="C26" s="33"/>
      <c r="D26" s="33"/>
      <c r="E26" s="20"/>
      <c r="F26" s="21"/>
      <c r="G26" s="76"/>
      <c r="H26" s="78"/>
      <c r="I26" s="78"/>
      <c r="J26" s="78"/>
      <c r="K26" s="25"/>
      <c r="L26" s="25"/>
      <c r="M26" s="25"/>
      <c r="N26" s="25"/>
      <c r="O26" s="25"/>
    </row>
    <row r="27" ht="18.75" customHeight="1">
      <c r="A27" s="26"/>
      <c r="B27" s="68"/>
      <c r="C27" s="33"/>
      <c r="D27" s="33"/>
      <c r="E27" s="20"/>
      <c r="F27" s="21"/>
      <c r="G27" s="56"/>
      <c r="H27" s="79"/>
      <c r="I27" s="80"/>
      <c r="J27" s="81"/>
      <c r="K27" s="46"/>
      <c r="L27" s="82" t="s">
        <v>10</v>
      </c>
      <c r="M27" s="25"/>
      <c r="N27" s="25"/>
      <c r="O27" s="25"/>
    </row>
    <row r="28" ht="18.75" customHeight="1">
      <c r="A28" s="26"/>
      <c r="B28" s="33"/>
      <c r="C28" s="33"/>
      <c r="D28" s="33"/>
      <c r="E28" s="20"/>
      <c r="F28" s="21"/>
      <c r="G28" s="56"/>
      <c r="H28" s="83"/>
      <c r="J28" s="48"/>
      <c r="K28" s="46"/>
      <c r="L28" s="25"/>
      <c r="M28" s="25"/>
      <c r="N28" s="25"/>
      <c r="O28" s="46"/>
    </row>
    <row r="29" ht="18.75" customHeight="1">
      <c r="A29" s="26"/>
      <c r="B29" s="33"/>
      <c r="C29" s="33"/>
      <c r="D29" s="33"/>
      <c r="E29" s="20"/>
      <c r="F29" s="21"/>
      <c r="G29" s="60"/>
      <c r="H29" s="84" t="s">
        <v>11</v>
      </c>
      <c r="I29" s="85"/>
      <c r="J29" s="86"/>
      <c r="K29" s="59"/>
      <c r="L29" s="87" t="s">
        <v>12</v>
      </c>
      <c r="M29" s="31"/>
      <c r="N29" s="31"/>
      <c r="O29" s="25"/>
    </row>
    <row r="30" ht="18.75" customHeight="1">
      <c r="A30" s="26"/>
      <c r="B30" s="33"/>
      <c r="C30" s="33"/>
      <c r="D30" s="33"/>
      <c r="E30" s="20"/>
      <c r="F30" s="21"/>
      <c r="G30" s="50"/>
      <c r="H30" s="88"/>
      <c r="I30" s="88"/>
      <c r="J30" s="88"/>
      <c r="K30" s="50"/>
      <c r="L30" s="50"/>
      <c r="M30" s="50"/>
      <c r="N30" s="50"/>
      <c r="O30" s="25"/>
    </row>
    <row r="31" ht="18.75" customHeight="1">
      <c r="A31" s="26"/>
      <c r="B31" s="33"/>
      <c r="C31" s="33"/>
      <c r="D31" s="33"/>
      <c r="E31" s="20"/>
      <c r="F31" s="21"/>
      <c r="G31" s="53"/>
      <c r="H31" s="84" t="s">
        <v>13</v>
      </c>
      <c r="I31" s="85"/>
      <c r="J31" s="86"/>
      <c r="K31" s="59"/>
      <c r="L31" s="87" t="s">
        <v>12</v>
      </c>
      <c r="M31" s="31"/>
      <c r="N31" s="52"/>
      <c r="O31" s="25"/>
    </row>
    <row r="32" ht="18.75" customHeight="1">
      <c r="A32" s="26"/>
      <c r="B32" s="33"/>
      <c r="C32" s="33"/>
      <c r="D32" s="33"/>
      <c r="E32" s="20"/>
      <c r="F32" s="21"/>
      <c r="G32" s="77"/>
      <c r="H32" s="25"/>
      <c r="I32" s="25"/>
      <c r="J32" s="25"/>
      <c r="K32" s="25"/>
      <c r="L32" s="25"/>
      <c r="M32" s="25"/>
      <c r="N32" s="25"/>
      <c r="O32" s="25"/>
    </row>
    <row r="33" ht="18.75" customHeight="1">
      <c r="A33" s="26"/>
      <c r="B33" s="33"/>
      <c r="C33" s="33"/>
      <c r="D33" s="33"/>
      <c r="E33" s="20"/>
      <c r="F33" s="21"/>
      <c r="G33" s="25"/>
      <c r="H33" s="25"/>
      <c r="I33" s="89"/>
      <c r="J33" s="90"/>
      <c r="K33" s="90"/>
      <c r="L33" s="90"/>
      <c r="M33" s="90"/>
      <c r="N33" s="91"/>
      <c r="O33" s="25"/>
    </row>
    <row r="34" ht="18.75" customHeight="1">
      <c r="A34" s="26"/>
      <c r="B34" s="33"/>
      <c r="C34" s="33"/>
      <c r="D34" s="33"/>
      <c r="E34" s="20"/>
      <c r="F34" s="21"/>
      <c r="G34" s="25"/>
      <c r="H34" s="25"/>
      <c r="I34" s="25"/>
      <c r="J34" s="25"/>
      <c r="K34" s="25"/>
      <c r="L34" s="25"/>
      <c r="M34" s="25"/>
      <c r="N34" s="25"/>
      <c r="O34" s="25"/>
    </row>
    <row r="35" ht="18.75" customHeight="1">
      <c r="A35" s="26"/>
      <c r="B35" s="33"/>
      <c r="C35" s="33"/>
      <c r="D35" s="33"/>
      <c r="E35" s="20"/>
      <c r="F35" s="21"/>
      <c r="G35" s="25"/>
      <c r="H35" s="25"/>
      <c r="I35" s="25"/>
      <c r="J35" s="25"/>
      <c r="K35" s="25"/>
      <c r="L35" s="25"/>
      <c r="M35" s="25"/>
      <c r="N35" s="25"/>
      <c r="O35" s="25"/>
    </row>
    <row r="36" ht="18.75" customHeight="1">
      <c r="A36" s="26"/>
      <c r="B36" s="33"/>
      <c r="C36" s="33"/>
      <c r="D36" s="33"/>
      <c r="E36" s="20"/>
      <c r="F36" s="21"/>
      <c r="G36" s="25"/>
      <c r="H36" s="25"/>
      <c r="I36" s="25"/>
      <c r="J36" s="25"/>
      <c r="K36" s="25"/>
      <c r="L36" s="25"/>
      <c r="M36" s="25"/>
      <c r="N36" s="25"/>
      <c r="O36" s="25"/>
    </row>
    <row r="37" ht="18.75" customHeight="1">
      <c r="A37" s="26"/>
      <c r="B37" s="33"/>
      <c r="C37" s="33"/>
      <c r="D37" s="33"/>
      <c r="E37" s="20"/>
      <c r="F37" s="21"/>
      <c r="G37" s="25"/>
      <c r="H37" s="25"/>
      <c r="I37" s="25"/>
      <c r="J37" s="25"/>
      <c r="K37" s="25"/>
      <c r="L37" s="25"/>
      <c r="M37" s="25"/>
      <c r="N37" s="25"/>
      <c r="O37" s="25"/>
    </row>
    <row r="38" ht="18.75" customHeight="1">
      <c r="A38" s="26"/>
      <c r="B38" s="33"/>
      <c r="C38" s="33"/>
      <c r="D38" s="33"/>
      <c r="E38" s="20"/>
      <c r="F38" s="21"/>
      <c r="G38" s="25"/>
      <c r="H38" s="25"/>
      <c r="I38" s="25"/>
      <c r="J38" s="25"/>
      <c r="K38" s="25"/>
      <c r="L38" s="25"/>
      <c r="M38" s="25"/>
      <c r="N38" s="25"/>
      <c r="O38" s="25"/>
    </row>
    <row r="39" ht="18.75" customHeight="1">
      <c r="A39" s="26"/>
      <c r="B39" s="33"/>
      <c r="C39" s="33"/>
      <c r="D39" s="33"/>
      <c r="E39" s="20"/>
      <c r="F39" s="21"/>
      <c r="G39" s="25"/>
      <c r="H39" s="25"/>
      <c r="I39" s="25"/>
      <c r="J39" s="25"/>
      <c r="K39" s="25"/>
      <c r="L39" s="25"/>
      <c r="M39" s="25"/>
      <c r="N39" s="25"/>
      <c r="O39" s="25"/>
    </row>
    <row r="40" ht="18.75" customHeight="1">
      <c r="A40" s="26"/>
      <c r="B40" s="33"/>
      <c r="C40" s="33"/>
      <c r="D40" s="33"/>
      <c r="E40" s="92"/>
      <c r="F40" s="93"/>
      <c r="G40" s="25"/>
      <c r="H40" s="25"/>
      <c r="I40" s="25"/>
      <c r="J40" s="25"/>
      <c r="K40" s="25"/>
      <c r="L40" s="25"/>
      <c r="M40" s="25"/>
      <c r="N40" s="25"/>
      <c r="O40" s="2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I9:N9"/>
    <mergeCell ref="I10:N10"/>
    <mergeCell ref="I11:N11"/>
    <mergeCell ref="G12:N12"/>
    <mergeCell ref="G13:N13"/>
    <mergeCell ref="L15:N16"/>
    <mergeCell ref="L18:N19"/>
    <mergeCell ref="L21:N22"/>
    <mergeCell ref="G23:N23"/>
    <mergeCell ref="G24:N24"/>
    <mergeCell ref="H27:J27"/>
    <mergeCell ref="H28:J28"/>
    <mergeCell ref="H29:J29"/>
    <mergeCell ref="H31:J31"/>
    <mergeCell ref="B2:N2"/>
    <mergeCell ref="B3:N3"/>
    <mergeCell ref="A4:O4"/>
    <mergeCell ref="A5:O5"/>
    <mergeCell ref="E6:E40"/>
    <mergeCell ref="F6:F40"/>
    <mergeCell ref="G6:O6"/>
    <mergeCell ref="I33:N33"/>
  </mergeCells>
  <conditionalFormatting sqref="A4:O4">
    <cfRule type="notContainsBlanks" dxfId="0" priority="1">
      <formula>LEN(TRIM(A4))&gt;0</formula>
    </cfRule>
  </conditionalFormatting>
  <conditionalFormatting sqref="F6:F40">
    <cfRule type="notContainsBlanks" dxfId="0" priority="2">
      <formula>LEN(TRIM(F6))&gt;0</formula>
    </cfRule>
  </conditionalFormatting>
  <hyperlinks>
    <hyperlink ref="J10" r:id="rId2"/>
  </hyperlinks>
  <drawing r:id="rId1"/>
</worksheet>
</file>

<file path=xl/worksheets/sheet2.xml><?xml version="1.0" encoding="utf-8"?>
<worksheet xmlns="http://schemas.openxmlformats.org/spreadsheetml/2006/main">
  <dimension ref="A1:A2"/>
  <sheetViews>
    <sheetView workbookViewId="0"/>
  </sheetViews>
  <sheetFormatPr defaultRowHeight="15.0"/>
  <sheetData>
    <row r="1">
      <c r="A1" s="0" t="s">
        <v>16</v>
      </c>
    </row>
    <row r="2">
      <c r="A2" s="0" t="s">
        <v>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R612"/>
  <sheetViews>
    <sheetView workbookViewId="0"/>
  </sheetViews>
  <sheetFormatPr defaultRowHeight="15.0"/>
  <cols>
    <col min="1" max="1" style="0" width="17.578125" customWidth="true"/>
    <col min="2" max="2" style="0" width="17.578125" customWidth="true"/>
    <col min="3" max="3" style="0" width="17.578125" customWidth="true"/>
    <col min="4" max="4" style="0" width="58.59375" customWidth="true"/>
    <col min="5" max="5" style="0" width="17.578125" customWidth="true"/>
    <col min="6" max="6" style="0" width="17.578125" customWidth="true"/>
    <col min="7" max="7" style="0" width="35.15625" customWidth="true"/>
    <col min="8" max="8" style="0" width="19.53125" customWidth="true"/>
    <col min="9" max="9" style="0" width="19.53125" customWidth="true"/>
    <col min="10" max="10" style="0" width="39.0625" customWidth="true"/>
    <col min="11" max="11" style="0" width="17.578125" customWidth="true"/>
    <col min="12" max="12" style="0" width="39.0625" customWidth="true"/>
    <col min="13" max="13" style="0" width="39.0625" customWidth="true"/>
    <col min="14" max="14" style="0" width="17.578125" customWidth="true"/>
    <col min="15" max="15" style="0" width="17.578125" customWidth="true"/>
    <col min="16" max="16" style="0" width="17.578125" customWidth="true"/>
    <col min="17" max="17" style="0" width="17.578125" customWidth="true"/>
    <col min="18" max="18" style="0" width="35.15625" customWidth="true"/>
  </cols>
  <sheetData>
    <row r="1" ht="0.0" customHeight="true">
      <c r="A1" s="96" t="s">
        <v>18</v>
      </c>
      <c r="B1" s="96" t="s">
        <v>20</v>
      </c>
      <c r="C1" s="96" t="s">
        <v>22</v>
      </c>
      <c r="D1" s="96" t="s">
        <v>23</v>
      </c>
      <c r="E1" s="96" t="s">
        <v>25</v>
      </c>
      <c r="F1" s="96" t="s">
        <v>27</v>
      </c>
      <c r="G1" s="96" t="s">
        <v>29</v>
      </c>
      <c r="H1" s="96" t="s">
        <v>31</v>
      </c>
      <c r="I1" s="96" t="s">
        <v>33</v>
      </c>
      <c r="J1" s="96" t="s">
        <v>35</v>
      </c>
      <c r="K1" s="96" t="s">
        <v>38</v>
      </c>
      <c r="L1" s="96" t="s">
        <v>41</v>
      </c>
      <c r="M1" s="96" t="s">
        <v>42</v>
      </c>
      <c r="N1" s="96" t="s">
        <v>45</v>
      </c>
      <c r="O1" s="96" t="s">
        <v>47</v>
      </c>
      <c r="P1" s="96" t="s">
        <v>48</v>
      </c>
      <c r="Q1" s="96" t="s">
        <v>50</v>
      </c>
      <c r="R1" s="96" t="s">
        <v>52</v>
      </c>
    </row>
    <row r="2" ht="42.5" customHeight="true">
      <c r="A2" t="s" s="98">
        <v>2</v>
      </c>
      <c r="F2" t="s" s="101">
        <v>40</v>
      </c>
      <c r="L2" t="s" s="104">
        <v>44</v>
      </c>
      <c r="N2" t="s" s="107">
        <v>54</v>
      </c>
    </row>
    <row r="3" ht="42.5" customHeight="true">
      <c r="A3" t="s" s="97">
        <v>19</v>
      </c>
      <c r="B3" t="s" s="97">
        <v>21</v>
      </c>
      <c r="C3" t="s" s="97">
        <v>22</v>
      </c>
      <c r="D3" t="s" s="97">
        <v>24</v>
      </c>
      <c r="E3" t="s" s="97">
        <v>26</v>
      </c>
      <c r="F3" t="s" s="99">
        <v>28</v>
      </c>
      <c r="G3" t="s" s="99">
        <v>30</v>
      </c>
      <c r="H3" t="s" s="99">
        <v>37</v>
      </c>
      <c r="I3" s="0"/>
      <c r="J3" s="0"/>
      <c r="K3" t="s" s="99">
        <v>39</v>
      </c>
      <c r="L3" t="s" s="103">
        <v>43</v>
      </c>
      <c r="M3" s="0"/>
      <c r="N3" t="s" s="105">
        <v>46</v>
      </c>
      <c r="O3" t="s" s="105">
        <v>49</v>
      </c>
      <c r="P3" s="0"/>
      <c r="Q3" t="s" s="105">
        <v>51</v>
      </c>
      <c r="R3" t="s" s="105">
        <v>53</v>
      </c>
    </row>
    <row r="4" ht="38.0" customHeight="true">
      <c r="A4" t="s" s="97">
        <v>19</v>
      </c>
      <c r="B4" t="s" s="97">
        <v>21</v>
      </c>
      <c r="C4" t="s" s="97">
        <v>22</v>
      </c>
      <c r="D4" t="s" s="97">
        <v>24</v>
      </c>
      <c r="E4" t="s" s="97">
        <v>26</v>
      </c>
      <c r="F4" t="s" s="99">
        <v>28</v>
      </c>
      <c r="G4" t="s" s="99">
        <v>30</v>
      </c>
      <c r="H4" t="s" s="100">
        <v>32</v>
      </c>
      <c r="I4" t="s" s="100">
        <v>34</v>
      </c>
      <c r="J4" t="s" s="100">
        <v>36</v>
      </c>
      <c r="K4" t="s" s="99">
        <v>39</v>
      </c>
      <c r="L4" t="s" s="102">
        <v>32</v>
      </c>
      <c r="M4" t="s" s="102">
        <v>34</v>
      </c>
      <c r="N4" t="s" s="105">
        <v>46</v>
      </c>
      <c r="O4" t="s" s="106">
        <v>32</v>
      </c>
      <c r="P4" t="s" s="106">
        <v>34</v>
      </c>
      <c r="Q4" t="s" s="105">
        <v>51</v>
      </c>
      <c r="R4" t="s" s="105">
        <v>53</v>
      </c>
    </row>
    <row r="5" ht="42.5" customHeight="true">
      <c r="A5" s="108"/>
      <c r="B5" s="108"/>
      <c r="C5" s="108"/>
      <c r="D5" s="108"/>
      <c r="E5" s="108"/>
      <c r="F5" s="108"/>
      <c r="G5" s="108"/>
      <c r="H5" s="108" t="s">
        <v>55</v>
      </c>
      <c r="I5" s="108" t="s">
        <v>55</v>
      </c>
      <c r="J5" s="108" t="s">
        <v>56</v>
      </c>
      <c r="K5" s="108"/>
      <c r="L5" s="108" t="s">
        <v>57</v>
      </c>
      <c r="M5" s="108" t="s">
        <v>57</v>
      </c>
      <c r="N5" s="108"/>
      <c r="O5" s="108"/>
      <c r="P5" s="108"/>
      <c r="Q5" s="108"/>
      <c r="R5" s="108"/>
    </row>
    <row r="6" ht="50.0" customHeight="true">
      <c r="A6" s="109" t="s">
        <v>58</v>
      </c>
      <c r="B6" s="109"/>
      <c r="C6" s="110" t="s">
        <v>59</v>
      </c>
      <c r="D6" s="109" t="s">
        <v>60</v>
      </c>
      <c r="E6" s="109" t="s">
        <v>61</v>
      </c>
      <c r="F6" s="111" t="n">
        <v>2.0</v>
      </c>
      <c r="G6" s="112" t="s">
        <v>62</v>
      </c>
      <c r="H6" s="111" t="n">
        <v>239132.11</v>
      </c>
      <c r="I6" s="111" t="n">
        <v>239132.11</v>
      </c>
      <c r="J6" s="112" t="s">
        <v>63</v>
      </c>
      <c r="K6" s="112" t="s">
        <v>64</v>
      </c>
      <c r="L6" s="112" t="s">
        <v>65</v>
      </c>
      <c r="M6" s="112" t="s">
        <v>65</v>
      </c>
      <c r="N6" s="112" t="s">
        <v>66</v>
      </c>
      <c r="O6" s="113" t="n">
        <f>IF(INDIRECT("G6")="Mercado Shops","-",IF(INDIRECT("N6")="Clásica","12%",IF(INDIRECT("N6")="Premium","16.5%","-")))</f>
        <v>0.0</v>
      </c>
      <c r="P6" s="113" t="n">
        <f>IF(INDIRECT("G6")="Mercado Libre","-",IF(INDIRECT("N6")="Clásica","4.63%",IF(INDIRECT("N6")="Premium","13.9%","-")))</f>
        <v>0.0</v>
      </c>
      <c r="Q6" s="112" t="s">
        <v>67</v>
      </c>
      <c r="R6" s="113" t="s">
        <v>68</v>
      </c>
    </row>
    <row r="7" ht="50.0" customHeight="true">
      <c r="A7" s="109" t="s">
        <v>69</v>
      </c>
      <c r="B7" s="109"/>
      <c r="C7" s="110" t="s">
        <v>59</v>
      </c>
      <c r="D7" s="109" t="s">
        <v>70</v>
      </c>
      <c r="E7" s="109" t="s">
        <v>61</v>
      </c>
      <c r="F7" s="111" t="n">
        <v>1.0</v>
      </c>
      <c r="G7" s="112" t="s">
        <v>62</v>
      </c>
      <c r="H7" s="111" t="n">
        <v>201015.5</v>
      </c>
      <c r="I7" s="111" t="n">
        <v>201015.5</v>
      </c>
      <c r="J7" s="112" t="s">
        <v>63</v>
      </c>
      <c r="K7" s="112" t="s">
        <v>64</v>
      </c>
      <c r="L7" s="112" t="s">
        <v>65</v>
      </c>
      <c r="M7" s="112" t="s">
        <v>65</v>
      </c>
      <c r="N7" s="112" t="s">
        <v>66</v>
      </c>
      <c r="O7" s="113" t="n">
        <f>IF(INDIRECT("G7")="Mercado Shops","-",IF(INDIRECT("N7")="Clásica","12%",IF(INDIRECT("N7")="Premium","16.5%","-")))</f>
        <v>0.0</v>
      </c>
      <c r="P7" s="113" t="n">
        <f>IF(INDIRECT("G7")="Mercado Libre","-",IF(INDIRECT("N7")="Clásica","4.63%",IF(INDIRECT("N7")="Premium","13.9%","-")))</f>
        <v>0.0</v>
      </c>
      <c r="Q7" s="112" t="s">
        <v>67</v>
      </c>
      <c r="R7" s="113" t="s">
        <v>68</v>
      </c>
    </row>
    <row r="8" ht="50.0" customHeight="true">
      <c r="A8" s="109" t="s">
        <v>71</v>
      </c>
      <c r="B8" s="109"/>
      <c r="C8" s="110" t="s">
        <v>72</v>
      </c>
      <c r="D8" s="109" t="s">
        <v>73</v>
      </c>
      <c r="E8" s="109" t="s">
        <v>61</v>
      </c>
      <c r="F8" s="111" t="n">
        <v>2.0</v>
      </c>
      <c r="G8" s="112" t="s">
        <v>62</v>
      </c>
      <c r="H8" s="111" t="n">
        <v>15165.22</v>
      </c>
      <c r="I8" s="111" t="n">
        <v>15165.22</v>
      </c>
      <c r="J8" s="112" t="s">
        <v>63</v>
      </c>
      <c r="K8" s="112" t="s">
        <v>64</v>
      </c>
      <c r="L8" s="112" t="s">
        <v>65</v>
      </c>
      <c r="M8" s="112" t="s">
        <v>65</v>
      </c>
      <c r="N8" s="112" t="s">
        <v>66</v>
      </c>
      <c r="O8" s="113" t="n">
        <f>IF(INDIRECT("G8")="Mercado Shops","-",IF(INDIRECT("N8")="Clásica","10%",IF(INDIRECT("N8")="Premium","14.5%","-")))</f>
        <v>0.0</v>
      </c>
      <c r="P8" s="113" t="n">
        <f>IF(INDIRECT("G8")="Mercado Libre","-",IF(INDIRECT("N8")="Clásica","4.63%",IF(INDIRECT("N8")="Premium","13.9%","-")))</f>
        <v>0.0</v>
      </c>
      <c r="Q8" s="112" t="s">
        <v>67</v>
      </c>
      <c r="R8" s="113" t="s">
        <v>74</v>
      </c>
    </row>
    <row r="9" ht="50.0" customHeight="true">
      <c r="A9" s="109" t="s">
        <v>75</v>
      </c>
      <c r="B9" s="109"/>
      <c r="C9" s="110" t="s">
        <v>76</v>
      </c>
      <c r="D9" s="109" t="s">
        <v>77</v>
      </c>
      <c r="E9" s="109" t="s">
        <v>61</v>
      </c>
      <c r="F9" s="111" t="n">
        <v>0.0</v>
      </c>
      <c r="G9" s="112" t="s">
        <v>32</v>
      </c>
      <c r="H9" s="111" t="n">
        <v>3.3212686752E8</v>
      </c>
      <c r="I9" s="111" t="n">
        <v>3.3212686752E8</v>
      </c>
      <c r="J9" s="112" t="s">
        <v>63</v>
      </c>
      <c r="K9" s="112" t="s">
        <v>64</v>
      </c>
      <c r="L9" s="112" t="s">
        <v>65</v>
      </c>
      <c r="M9" s="112" t="s">
        <v>65</v>
      </c>
      <c r="N9" s="112" t="s">
        <v>66</v>
      </c>
      <c r="O9" s="113" t="n">
        <f>IF(INDIRECT("G9")="Mercado Shops","-",IF(INDIRECT("N9")="Clásica","10%",IF(INDIRECT("N9")="Premium","14.5%","-")))</f>
        <v>0.0</v>
      </c>
      <c r="P9" s="113" t="n">
        <f>IF(INDIRECT("G9")="Mercado Libre","-",IF(INDIRECT("N9")="Clásica","4.63%",IF(INDIRECT("N9")="Premium","13.9%","-")))</f>
        <v>0.0</v>
      </c>
      <c r="Q9" s="112" t="s">
        <v>78</v>
      </c>
      <c r="R9" s="113" t="s">
        <v>74</v>
      </c>
    </row>
    <row r="10" ht="50.0" customHeight="true">
      <c r="A10" s="109" t="s">
        <v>79</v>
      </c>
      <c r="B10" s="109"/>
      <c r="C10" s="110" t="s">
        <v>80</v>
      </c>
      <c r="D10" s="110" t="s">
        <v>81</v>
      </c>
      <c r="E10" s="109" t="s">
        <v>61</v>
      </c>
      <c r="F10" s="111" t="n">
        <v>1.0</v>
      </c>
      <c r="G10" s="112" t="s">
        <v>62</v>
      </c>
      <c r="H10" s="111" t="n">
        <v>1.37036592E8</v>
      </c>
      <c r="I10" s="111" t="n">
        <v>1.37036592E8</v>
      </c>
      <c r="J10" s="112" t="s">
        <v>63</v>
      </c>
      <c r="K10" s="112" t="s">
        <v>64</v>
      </c>
      <c r="L10" s="112" t="s">
        <v>65</v>
      </c>
      <c r="M10" s="112" t="s">
        <v>65</v>
      </c>
      <c r="N10" s="112" t="s">
        <v>66</v>
      </c>
      <c r="O10" s="113" t="n">
        <f>IF(INDIRECT("G10")="Mercado Shops","-",IF(INDIRECT("N10")="Clásica","10%",IF(INDIRECT("N10")="Premium","14.5%","-")))</f>
        <v>0.0</v>
      </c>
      <c r="P10" s="113" t="n">
        <f>IF(INDIRECT("G10")="Mercado Libre","-",IF(INDIRECT("N10")="Clásica","4.63%",IF(INDIRECT("N10")="Premium","13.9%","-")))</f>
        <v>0.0</v>
      </c>
      <c r="Q10" s="112" t="s">
        <v>78</v>
      </c>
      <c r="R10" s="113" t="s">
        <v>74</v>
      </c>
    </row>
    <row r="11" ht="50.0" customHeight="true">
      <c r="A11" s="109" t="s">
        <v>82</v>
      </c>
      <c r="B11" s="109"/>
      <c r="C11" s="110" t="s">
        <v>83</v>
      </c>
      <c r="D11" s="110" t="s">
        <v>84</v>
      </c>
      <c r="E11" s="109" t="s">
        <v>61</v>
      </c>
      <c r="F11" s="111" t="n">
        <v>10.0</v>
      </c>
      <c r="G11" s="112" t="s">
        <v>62</v>
      </c>
      <c r="H11" s="111" t="n">
        <v>1.4534184E8</v>
      </c>
      <c r="I11" s="111" t="n">
        <v>1.4534184E8</v>
      </c>
      <c r="J11" s="112" t="s">
        <v>63</v>
      </c>
      <c r="K11" s="112" t="s">
        <v>64</v>
      </c>
      <c r="L11" s="112" t="s">
        <v>65</v>
      </c>
      <c r="M11" s="112" t="s">
        <v>65</v>
      </c>
      <c r="N11" s="112" t="s">
        <v>66</v>
      </c>
      <c r="O11" s="113" t="n">
        <f>IF(INDIRECT("G11")="Mercado Shops","-",IF(INDIRECT("N11")="Clásica","10%",IF(INDIRECT("N11")="Premium","14.5%","-")))</f>
        <v>0.0</v>
      </c>
      <c r="P11" s="113" t="n">
        <f>IF(INDIRECT("G11")="Mercado Libre","-",IF(INDIRECT("N11")="Clásica","4.63%",IF(INDIRECT("N11")="Premium","13.9%","-")))</f>
        <v>0.0</v>
      </c>
      <c r="Q11" s="112" t="s">
        <v>67</v>
      </c>
      <c r="R11" s="113" t="s">
        <v>74</v>
      </c>
    </row>
    <row r="12" ht="50.0" customHeight="true">
      <c r="A12" s="109" t="s">
        <v>85</v>
      </c>
      <c r="B12" s="109"/>
      <c r="C12" s="110" t="s">
        <v>83</v>
      </c>
      <c r="D12" s="110" t="s">
        <v>86</v>
      </c>
      <c r="E12" s="109" t="s">
        <v>61</v>
      </c>
      <c r="F12" s="111" t="n">
        <v>10.0</v>
      </c>
      <c r="G12" s="112" t="s">
        <v>62</v>
      </c>
      <c r="H12" s="111" t="n">
        <v>1.4534184E8</v>
      </c>
      <c r="I12" s="111" t="n">
        <v>1.4534184E8</v>
      </c>
      <c r="J12" s="112" t="s">
        <v>63</v>
      </c>
      <c r="K12" s="112" t="s">
        <v>64</v>
      </c>
      <c r="L12" s="112" t="s">
        <v>65</v>
      </c>
      <c r="M12" s="112" t="s">
        <v>65</v>
      </c>
      <c r="N12" s="112" t="s">
        <v>66</v>
      </c>
      <c r="O12" s="113" t="n">
        <f>IF(INDIRECT("G12")="Mercado Shops","-",IF(INDIRECT("N12")="Clásica","10%",IF(INDIRECT("N12")="Premium","14.5%","-")))</f>
        <v>0.0</v>
      </c>
      <c r="P12" s="113" t="n">
        <f>IF(INDIRECT("G12")="Mercado Libre","-",IF(INDIRECT("N12")="Clásica","4.63%",IF(INDIRECT("N12")="Premium","13.9%","-")))</f>
        <v>0.0</v>
      </c>
      <c r="Q12" s="112" t="s">
        <v>67</v>
      </c>
      <c r="R12" s="113" t="s">
        <v>74</v>
      </c>
    </row>
    <row r="13" ht="50.0" customHeight="true">
      <c r="A13" s="109" t="s">
        <v>87</v>
      </c>
      <c r="B13" s="109"/>
      <c r="C13" s="110" t="s">
        <v>83</v>
      </c>
      <c r="D13" s="110" t="s">
        <v>88</v>
      </c>
      <c r="E13" s="109" t="s">
        <v>61</v>
      </c>
      <c r="F13" s="111" t="n">
        <v>20.0</v>
      </c>
      <c r="G13" s="112" t="s">
        <v>62</v>
      </c>
      <c r="H13" s="111" t="n">
        <v>1.4534184E8</v>
      </c>
      <c r="I13" s="111" t="n">
        <v>1.4534184E8</v>
      </c>
      <c r="J13" s="112" t="s">
        <v>63</v>
      </c>
      <c r="K13" s="112" t="s">
        <v>64</v>
      </c>
      <c r="L13" s="112" t="s">
        <v>65</v>
      </c>
      <c r="M13" s="112" t="s">
        <v>65</v>
      </c>
      <c r="N13" s="112" t="s">
        <v>66</v>
      </c>
      <c r="O13" s="113" t="n">
        <f>IF(INDIRECT("G13")="Mercado Shops","-",IF(INDIRECT("N13")="Clásica","10%",IF(INDIRECT("N13")="Premium","14.5%","-")))</f>
        <v>0.0</v>
      </c>
      <c r="P13" s="113" t="n">
        <f>IF(INDIRECT("G13")="Mercado Libre","-",IF(INDIRECT("N13")="Clásica","4.63%",IF(INDIRECT("N13")="Premium","13.9%","-")))</f>
        <v>0.0</v>
      </c>
      <c r="Q13" s="112" t="s">
        <v>67</v>
      </c>
      <c r="R13" s="113" t="s">
        <v>74</v>
      </c>
    </row>
    <row r="14" ht="50.0" customHeight="true">
      <c r="A14" s="109" t="s">
        <v>89</v>
      </c>
      <c r="B14" s="109"/>
      <c r="C14" s="110" t="s">
        <v>83</v>
      </c>
      <c r="D14" s="110" t="s">
        <v>90</v>
      </c>
      <c r="E14" s="109" t="s">
        <v>61</v>
      </c>
      <c r="F14" s="111" t="n">
        <v>10.0</v>
      </c>
      <c r="G14" s="112" t="s">
        <v>62</v>
      </c>
      <c r="H14" s="111" t="n">
        <v>1.4534184E8</v>
      </c>
      <c r="I14" s="111" t="n">
        <v>1.4534184E8</v>
      </c>
      <c r="J14" s="112" t="s">
        <v>63</v>
      </c>
      <c r="K14" s="112" t="s">
        <v>64</v>
      </c>
      <c r="L14" s="112" t="s">
        <v>65</v>
      </c>
      <c r="M14" s="112" t="s">
        <v>65</v>
      </c>
      <c r="N14" s="112" t="s">
        <v>66</v>
      </c>
      <c r="O14" s="113" t="n">
        <f>IF(INDIRECT("G14")="Mercado Shops","-",IF(INDIRECT("N14")="Clásica","10%",IF(INDIRECT("N14")="Premium","14.5%","-")))</f>
        <v>0.0</v>
      </c>
      <c r="P14" s="113" t="n">
        <f>IF(INDIRECT("G14")="Mercado Libre","-",IF(INDIRECT("N14")="Clásica","4.63%",IF(INDIRECT("N14")="Premium","13.9%","-")))</f>
        <v>0.0</v>
      </c>
      <c r="Q14" s="112" t="s">
        <v>67</v>
      </c>
      <c r="R14" s="113" t="s">
        <v>74</v>
      </c>
    </row>
    <row r="15" ht="50.0" customHeight="true">
      <c r="A15" s="109" t="s">
        <v>91</v>
      </c>
      <c r="B15" s="109"/>
      <c r="C15" s="110" t="s">
        <v>83</v>
      </c>
      <c r="D15" s="110" t="s">
        <v>92</v>
      </c>
      <c r="E15" s="109" t="s">
        <v>61</v>
      </c>
      <c r="F15" s="111" t="n">
        <v>10.0</v>
      </c>
      <c r="G15" s="112" t="s">
        <v>62</v>
      </c>
      <c r="H15" s="111" t="n">
        <v>1.4534184E8</v>
      </c>
      <c r="I15" s="111" t="n">
        <v>1.4534184E8</v>
      </c>
      <c r="J15" s="112" t="s">
        <v>63</v>
      </c>
      <c r="K15" s="112" t="s">
        <v>64</v>
      </c>
      <c r="L15" s="112" t="s">
        <v>65</v>
      </c>
      <c r="M15" s="112" t="s">
        <v>65</v>
      </c>
      <c r="N15" s="112" t="s">
        <v>66</v>
      </c>
      <c r="O15" s="113" t="n">
        <f>IF(INDIRECT("G15")="Mercado Shops","-",IF(INDIRECT("N15")="Clásica","10%",IF(INDIRECT("N15")="Premium","14.5%","-")))</f>
        <v>0.0</v>
      </c>
      <c r="P15" s="113" t="n">
        <f>IF(INDIRECT("G15")="Mercado Libre","-",IF(INDIRECT("N15")="Clásica","4.63%",IF(INDIRECT("N15")="Premium","13.9%","-")))</f>
        <v>0.0</v>
      </c>
      <c r="Q15" s="112" t="s">
        <v>67</v>
      </c>
      <c r="R15" s="113" t="s">
        <v>74</v>
      </c>
    </row>
    <row r="16" ht="50.0" customHeight="true">
      <c r="A16" s="109" t="s">
        <v>93</v>
      </c>
      <c r="B16" s="109"/>
      <c r="C16" s="110" t="s">
        <v>83</v>
      </c>
      <c r="D16" s="109" t="s">
        <v>94</v>
      </c>
      <c r="E16" s="109" t="s">
        <v>61</v>
      </c>
      <c r="F16" s="111" t="n">
        <v>29.0</v>
      </c>
      <c r="G16" s="112" t="s">
        <v>62</v>
      </c>
      <c r="H16" s="111" t="n">
        <v>1.4534184E8</v>
      </c>
      <c r="I16" s="111" t="n">
        <v>1.4534184E8</v>
      </c>
      <c r="J16" s="112" t="s">
        <v>63</v>
      </c>
      <c r="K16" s="112" t="s">
        <v>64</v>
      </c>
      <c r="L16" s="112" t="s">
        <v>65</v>
      </c>
      <c r="M16" s="112" t="s">
        <v>65</v>
      </c>
      <c r="N16" s="112" t="s">
        <v>66</v>
      </c>
      <c r="O16" s="113" t="n">
        <f>IF(INDIRECT("G16")="Mercado Shops","-",IF(INDIRECT("N16")="Clásica","10%",IF(INDIRECT("N16")="Premium","14.5%","-")))</f>
        <v>0.0</v>
      </c>
      <c r="P16" s="113" t="n">
        <f>IF(INDIRECT("G16")="Mercado Libre","-",IF(INDIRECT("N16")="Clásica","4.63%",IF(INDIRECT("N16")="Premium","13.9%","-")))</f>
        <v>0.0</v>
      </c>
      <c r="Q16" s="112" t="s">
        <v>67</v>
      </c>
      <c r="R16" s="113" t="s">
        <v>74</v>
      </c>
    </row>
    <row r="17" ht="50.0" customHeight="true">
      <c r="A17" s="109" t="s">
        <v>95</v>
      </c>
      <c r="B17" s="109"/>
      <c r="C17" s="110" t="s">
        <v>83</v>
      </c>
      <c r="D17" s="109" t="s">
        <v>96</v>
      </c>
      <c r="E17" s="109" t="s">
        <v>61</v>
      </c>
      <c r="F17" s="111" t="n">
        <v>8.0</v>
      </c>
      <c r="G17" s="112" t="s">
        <v>62</v>
      </c>
      <c r="H17" s="111" t="n">
        <v>1.4534184E8</v>
      </c>
      <c r="I17" s="111" t="n">
        <v>1.4534184E8</v>
      </c>
      <c r="J17" s="112" t="s">
        <v>63</v>
      </c>
      <c r="K17" s="112" t="s">
        <v>64</v>
      </c>
      <c r="L17" s="112" t="s">
        <v>65</v>
      </c>
      <c r="M17" s="112" t="s">
        <v>65</v>
      </c>
      <c r="N17" s="112" t="s">
        <v>66</v>
      </c>
      <c r="O17" s="113" t="n">
        <f>IF(INDIRECT("G17")="Mercado Shops","-",IF(INDIRECT("N17")="Clásica","10%",IF(INDIRECT("N17")="Premium","14.5%","-")))</f>
        <v>0.0</v>
      </c>
      <c r="P17" s="113" t="n">
        <f>IF(INDIRECT("G17")="Mercado Libre","-",IF(INDIRECT("N17")="Clásica","4.63%",IF(INDIRECT("N17")="Premium","13.9%","-")))</f>
        <v>0.0</v>
      </c>
      <c r="Q17" s="112" t="s">
        <v>67</v>
      </c>
      <c r="R17" s="113" t="s">
        <v>74</v>
      </c>
    </row>
    <row r="18" ht="50.0" customHeight="true">
      <c r="A18" s="109" t="s">
        <v>97</v>
      </c>
      <c r="B18" s="109"/>
      <c r="C18" s="110" t="s">
        <v>83</v>
      </c>
      <c r="D18" s="110" t="s">
        <v>98</v>
      </c>
      <c r="E18" s="109" t="s">
        <v>61</v>
      </c>
      <c r="F18" s="111" t="n">
        <v>10.0</v>
      </c>
      <c r="G18" s="112" t="s">
        <v>62</v>
      </c>
      <c r="H18" s="111" t="n">
        <v>1.4534184E8</v>
      </c>
      <c r="I18" s="111" t="n">
        <v>1.4534184E8</v>
      </c>
      <c r="J18" s="112" t="s">
        <v>63</v>
      </c>
      <c r="K18" s="112" t="s">
        <v>64</v>
      </c>
      <c r="L18" s="112" t="s">
        <v>65</v>
      </c>
      <c r="M18" s="112" t="s">
        <v>65</v>
      </c>
      <c r="N18" s="112" t="s">
        <v>66</v>
      </c>
      <c r="O18" s="113" t="n">
        <f>IF(INDIRECT("G18")="Mercado Shops","-",IF(INDIRECT("N18")="Clásica","10%",IF(INDIRECT("N18")="Premium","14.5%","-")))</f>
        <v>0.0</v>
      </c>
      <c r="P18" s="113" t="n">
        <f>IF(INDIRECT("G18")="Mercado Libre","-",IF(INDIRECT("N18")="Clásica","4.63%",IF(INDIRECT("N18")="Premium","13.9%","-")))</f>
        <v>0.0</v>
      </c>
      <c r="Q18" s="112" t="s">
        <v>67</v>
      </c>
      <c r="R18" s="113" t="s">
        <v>74</v>
      </c>
    </row>
    <row r="19" ht="50.0" customHeight="true">
      <c r="A19" s="109" t="s">
        <v>99</v>
      </c>
      <c r="B19" s="109"/>
      <c r="C19" s="110" t="s">
        <v>83</v>
      </c>
      <c r="D19" s="110" t="s">
        <v>100</v>
      </c>
      <c r="E19" s="109" t="s">
        <v>61</v>
      </c>
      <c r="F19" s="111" t="n">
        <v>1.0</v>
      </c>
      <c r="G19" s="112" t="s">
        <v>62</v>
      </c>
      <c r="H19" s="111" t="n">
        <v>1.4534184E8</v>
      </c>
      <c r="I19" s="111" t="n">
        <v>1.4534184E8</v>
      </c>
      <c r="J19" s="112" t="s">
        <v>63</v>
      </c>
      <c r="K19" s="112" t="s">
        <v>64</v>
      </c>
      <c r="L19" s="112" t="s">
        <v>65</v>
      </c>
      <c r="M19" s="112" t="s">
        <v>65</v>
      </c>
      <c r="N19" s="112" t="s">
        <v>66</v>
      </c>
      <c r="O19" s="113" t="n">
        <f>IF(INDIRECT("G19")="Mercado Shops","-",IF(INDIRECT("N19")="Clásica","10%",IF(INDIRECT("N19")="Premium","14.5%","-")))</f>
        <v>0.0</v>
      </c>
      <c r="P19" s="113" t="n">
        <f>IF(INDIRECT("G19")="Mercado Libre","-",IF(INDIRECT("N19")="Clásica","4.63%",IF(INDIRECT("N19")="Premium","13.9%","-")))</f>
        <v>0.0</v>
      </c>
      <c r="Q19" s="112" t="s">
        <v>67</v>
      </c>
      <c r="R19" s="113" t="s">
        <v>74</v>
      </c>
    </row>
    <row r="20" ht="50.0" customHeight="true">
      <c r="A20" s="109" t="s">
        <v>101</v>
      </c>
      <c r="B20" s="109"/>
      <c r="C20" s="110" t="s">
        <v>102</v>
      </c>
      <c r="D20" s="109" t="s">
        <v>103</v>
      </c>
      <c r="E20" s="109" t="s">
        <v>61</v>
      </c>
      <c r="F20" s="111" t="n">
        <v>0.0</v>
      </c>
      <c r="G20" s="112" t="s">
        <v>62</v>
      </c>
      <c r="H20" s="111" t="n">
        <v>20254.22</v>
      </c>
      <c r="I20" s="111" t="n">
        <v>20254.22</v>
      </c>
      <c r="J20" s="112" t="s">
        <v>63</v>
      </c>
      <c r="K20" s="112" t="s">
        <v>64</v>
      </c>
      <c r="L20" s="112" t="s">
        <v>65</v>
      </c>
      <c r="M20" s="112" t="s">
        <v>65</v>
      </c>
      <c r="N20" s="112" t="s">
        <v>66</v>
      </c>
      <c r="O20" s="113" t="n">
        <f>IF(INDIRECT("G20")="Mercado Shops","-",IF(INDIRECT("N20")="Clásica","10%",IF(INDIRECT("N20")="Premium","14.5%","-")))</f>
        <v>0.0</v>
      </c>
      <c r="P20" s="113" t="n">
        <f>IF(INDIRECT("G20")="Mercado Libre","-",IF(INDIRECT("N20")="Clásica","4.63%",IF(INDIRECT("N20")="Premium","13.9%","-")))</f>
        <v>0.0</v>
      </c>
      <c r="Q20" s="112" t="s">
        <v>78</v>
      </c>
      <c r="R20" s="113" t="s">
        <v>104</v>
      </c>
    </row>
    <row r="21" ht="50.0" customHeight="true">
      <c r="A21" s="109" t="s">
        <v>105</v>
      </c>
      <c r="B21" s="109"/>
      <c r="C21" s="110" t="s">
        <v>106</v>
      </c>
      <c r="D21" s="109" t="s">
        <v>107</v>
      </c>
      <c r="E21" s="109" t="s">
        <v>61</v>
      </c>
      <c r="F21" s="111" t="n">
        <v>3.0</v>
      </c>
      <c r="G21" s="112" t="s">
        <v>32</v>
      </c>
      <c r="H21" s="111" t="n">
        <v>25190.55</v>
      </c>
      <c r="I21" s="111" t="n">
        <v>25190.55</v>
      </c>
      <c r="J21" s="112" t="s">
        <v>63</v>
      </c>
      <c r="K21" s="112" t="s">
        <v>64</v>
      </c>
      <c r="L21" s="112" t="s">
        <v>65</v>
      </c>
      <c r="M21" s="112" t="s">
        <v>65</v>
      </c>
      <c r="N21" s="112" t="s">
        <v>66</v>
      </c>
      <c r="O21" s="113" t="n">
        <f>IF(INDIRECT("G21")="Mercado Shops","-",IF(INDIRECT("N21")="Clásica","15%",IF(INDIRECT("N21")="Premium","19.5%","-")))</f>
        <v>0.0</v>
      </c>
      <c r="P21" s="113" t="n">
        <f>IF(INDIRECT("G21")="Mercado Libre","-",IF(INDIRECT("N21")="Clásica","4.63%",IF(INDIRECT("N21")="Premium","13.9%","-")))</f>
        <v>0.0</v>
      </c>
      <c r="Q21" s="112" t="s">
        <v>67</v>
      </c>
      <c r="R21" s="113" t="s">
        <v>108</v>
      </c>
    </row>
    <row r="22" ht="50.0" customHeight="true">
      <c r="A22" s="109" t="s">
        <v>109</v>
      </c>
      <c r="B22" s="109"/>
      <c r="C22" s="110" t="s">
        <v>110</v>
      </c>
      <c r="D22" s="109" t="s">
        <v>111</v>
      </c>
      <c r="E22" s="109" t="s">
        <v>61</v>
      </c>
      <c r="F22" s="111" t="n">
        <v>0.0</v>
      </c>
      <c r="G22" s="112" t="s">
        <v>62</v>
      </c>
      <c r="H22" s="111" t="n">
        <v>35623.0</v>
      </c>
      <c r="I22" s="111" t="n">
        <v>35623.0</v>
      </c>
      <c r="J22" s="112" t="s">
        <v>63</v>
      </c>
      <c r="K22" s="112" t="s">
        <v>64</v>
      </c>
      <c r="L22" s="112" t="s">
        <v>65</v>
      </c>
      <c r="M22" s="112" t="s">
        <v>65</v>
      </c>
      <c r="N22" s="112" t="s">
        <v>66</v>
      </c>
      <c r="O22" s="113" t="n">
        <f>IF(INDIRECT("G22")="Mercado Shops","-",IF(INDIRECT("N22")="Clásica","12%",IF(INDIRECT("N22")="Premium","16.5%","-")))</f>
        <v>0.0</v>
      </c>
      <c r="P22" s="113" t="n">
        <f>IF(INDIRECT("G22")="Mercado Libre","-",IF(INDIRECT("N22")="Clásica","4.63%",IF(INDIRECT("N22")="Premium","13.9%","-")))</f>
        <v>0.0</v>
      </c>
      <c r="Q22" s="112" t="s">
        <v>78</v>
      </c>
      <c r="R22" s="113" t="s">
        <v>68</v>
      </c>
    </row>
    <row r="23" ht="50.0" customHeight="true">
      <c r="A23" s="109" t="s">
        <v>112</v>
      </c>
      <c r="B23" s="109"/>
      <c r="C23" s="110" t="s">
        <v>113</v>
      </c>
      <c r="D23" s="109" t="s">
        <v>114</v>
      </c>
      <c r="E23" s="109" t="s">
        <v>61</v>
      </c>
      <c r="F23" s="111" t="n">
        <v>2.0</v>
      </c>
      <c r="G23" s="112" t="s">
        <v>62</v>
      </c>
      <c r="H23" s="111" t="n">
        <v>14350.98</v>
      </c>
      <c r="I23" s="111" t="n">
        <v>14350.98</v>
      </c>
      <c r="J23" s="112" t="s">
        <v>63</v>
      </c>
      <c r="K23" s="112" t="s">
        <v>64</v>
      </c>
      <c r="L23" s="112" t="s">
        <v>65</v>
      </c>
      <c r="M23" s="112" t="s">
        <v>115</v>
      </c>
      <c r="N23" s="112" t="s">
        <v>66</v>
      </c>
      <c r="O23" s="113" t="n">
        <f>IF(INDIRECT("G23")="Mercado Shops","-",IF(INDIRECT("N23")="Clásica","10%",IF(INDIRECT("N23")="Premium","14.5%","-")))</f>
        <v>0.0</v>
      </c>
      <c r="P23" s="113" t="n">
        <f>IF(INDIRECT("G23")="Mercado Libre","-",IF(INDIRECT("N23")="Clásica","4.63%",IF(INDIRECT("N23")="Premium","13.9%","-")))</f>
        <v>0.0</v>
      </c>
      <c r="Q23" s="112" t="s">
        <v>78</v>
      </c>
      <c r="R23" s="113" t="s">
        <v>74</v>
      </c>
    </row>
    <row r="24" ht="50.0" customHeight="true">
      <c r="A24" s="109" t="s">
        <v>116</v>
      </c>
      <c r="B24" s="109"/>
      <c r="C24" s="110" t="s">
        <v>117</v>
      </c>
      <c r="D24" s="109" t="s">
        <v>118</v>
      </c>
      <c r="E24" s="109" t="s">
        <v>61</v>
      </c>
      <c r="F24" s="111" t="n">
        <v>6.0</v>
      </c>
      <c r="G24" s="112" t="s">
        <v>32</v>
      </c>
      <c r="H24" s="111" t="n">
        <v>89057.5</v>
      </c>
      <c r="I24" s="111" t="n">
        <v>89057.5</v>
      </c>
      <c r="J24" s="112" t="s">
        <v>63</v>
      </c>
      <c r="K24" s="112" t="s">
        <v>64</v>
      </c>
      <c r="L24" s="112" t="s">
        <v>65</v>
      </c>
      <c r="M24" s="112" t="s">
        <v>65</v>
      </c>
      <c r="N24" s="112" t="s">
        <v>66</v>
      </c>
      <c r="O24" s="113" t="n">
        <f>IF(INDIRECT("G24")="Mercado Shops","-",IF(INDIRECT("N24")="Clásica","10%",IF(INDIRECT("N24")="Premium","14.5%","-")))</f>
        <v>0.0</v>
      </c>
      <c r="P24" s="113" t="n">
        <f>IF(INDIRECT("G24")="Mercado Libre","-",IF(INDIRECT("N24")="Clásica","4.63%",IF(INDIRECT("N24")="Premium","13.9%","-")))</f>
        <v>0.0</v>
      </c>
      <c r="Q24" s="112" t="s">
        <v>67</v>
      </c>
      <c r="R24" s="113" t="s">
        <v>74</v>
      </c>
    </row>
    <row r="25" ht="50.0" customHeight="true">
      <c r="A25" s="109" t="s">
        <v>119</v>
      </c>
      <c r="B25" s="109"/>
      <c r="C25" s="110" t="s">
        <v>120</v>
      </c>
      <c r="D25" s="109" t="s">
        <v>121</v>
      </c>
      <c r="E25" s="109" t="s">
        <v>61</v>
      </c>
      <c r="F25" s="111" t="n">
        <v>5.0</v>
      </c>
      <c r="G25" s="112" t="s">
        <v>62</v>
      </c>
      <c r="H25" s="111" t="n">
        <v>63612.5</v>
      </c>
      <c r="I25" s="111" t="n">
        <v>63612.5</v>
      </c>
      <c r="J25" s="112" t="s">
        <v>63</v>
      </c>
      <c r="K25" s="112" t="s">
        <v>64</v>
      </c>
      <c r="L25" s="112" t="s">
        <v>65</v>
      </c>
      <c r="M25" s="112" t="s">
        <v>65</v>
      </c>
      <c r="N25" s="112" t="s">
        <v>66</v>
      </c>
      <c r="O25" s="113" t="n">
        <f>IF(INDIRECT("G25")="Mercado Shops","-",IF(INDIRECT("N25")="Clásica","12%",IF(INDIRECT("N25")="Premium","16.5%","-")))</f>
        <v>0.0</v>
      </c>
      <c r="P25" s="113" t="n">
        <f>IF(INDIRECT("G25")="Mercado Libre","-",IF(INDIRECT("N25")="Clásica","4.63%",IF(INDIRECT("N25")="Premium","13.9%","-")))</f>
        <v>0.0</v>
      </c>
      <c r="Q25" s="112" t="s">
        <v>78</v>
      </c>
      <c r="R25" s="113" t="s">
        <v>68</v>
      </c>
    </row>
    <row r="26" ht="50.0" customHeight="true">
      <c r="A26" s="109" t="s">
        <v>122</v>
      </c>
      <c r="B26" s="109"/>
      <c r="C26" s="110" t="s">
        <v>123</v>
      </c>
      <c r="D26" s="109" t="s">
        <v>124</v>
      </c>
      <c r="E26" s="109" t="s">
        <v>61</v>
      </c>
      <c r="F26" s="111" t="n">
        <v>10.0</v>
      </c>
      <c r="G26" s="112" t="s">
        <v>32</v>
      </c>
      <c r="H26" s="111" t="n">
        <v>15063.44</v>
      </c>
      <c r="I26" s="111" t="n">
        <v>15063.44</v>
      </c>
      <c r="J26" s="112" t="s">
        <v>63</v>
      </c>
      <c r="K26" s="112" t="s">
        <v>64</v>
      </c>
      <c r="L26" s="112" t="s">
        <v>65</v>
      </c>
      <c r="M26" s="112" t="s">
        <v>115</v>
      </c>
      <c r="N26" s="112" t="s">
        <v>66</v>
      </c>
      <c r="O26" s="113" t="n">
        <f>IF(INDIRECT("G26")="Mercado Shops","-",IF(INDIRECT("N26")="Clásica","10%",IF(INDIRECT("N26")="Premium","14.5%","-")))</f>
        <v>0.0</v>
      </c>
      <c r="P26" s="113" t="n">
        <f>IF(INDIRECT("G26")="Mercado Libre","-",IF(INDIRECT("N26")="Clásica","4.63%",IF(INDIRECT("N26")="Premium","13.9%","-")))</f>
        <v>0.0</v>
      </c>
      <c r="Q26" s="112" t="s">
        <v>78</v>
      </c>
      <c r="R26" s="113" t="s">
        <v>125</v>
      </c>
    </row>
    <row r="27" ht="50.0" customHeight="true">
      <c r="A27" s="109" t="s">
        <v>126</v>
      </c>
      <c r="B27" s="109"/>
      <c r="C27" s="110" t="s">
        <v>127</v>
      </c>
      <c r="D27" s="109" t="s">
        <v>128</v>
      </c>
      <c r="E27" s="109" t="s">
        <v>61</v>
      </c>
      <c r="F27" s="111" t="n">
        <v>0.0</v>
      </c>
      <c r="G27" s="112" t="s">
        <v>62</v>
      </c>
      <c r="H27" s="111" t="n">
        <v>61984.02</v>
      </c>
      <c r="I27" s="111" t="n">
        <v>61984.02</v>
      </c>
      <c r="J27" s="112" t="s">
        <v>63</v>
      </c>
      <c r="K27" s="112" t="s">
        <v>64</v>
      </c>
      <c r="L27" s="112" t="s">
        <v>65</v>
      </c>
      <c r="M27" s="112" t="s">
        <v>65</v>
      </c>
      <c r="N27" s="112" t="s">
        <v>66</v>
      </c>
      <c r="O27" s="113" t="n">
        <f>IF(INDIRECT("G27")="Mercado Shops","-",IF(INDIRECT("N27")="Clásica","12%",IF(INDIRECT("N27")="Premium","16.5%","-")))</f>
        <v>0.0</v>
      </c>
      <c r="P27" s="113" t="n">
        <f>IF(INDIRECT("G27")="Mercado Libre","-",IF(INDIRECT("N27")="Clásica","4.63%",IF(INDIRECT("N27")="Premium","13.9%","-")))</f>
        <v>0.0</v>
      </c>
      <c r="Q27" s="112" t="s">
        <v>78</v>
      </c>
      <c r="R27" s="113" t="s">
        <v>68</v>
      </c>
    </row>
    <row r="28" ht="50.0" customHeight="true">
      <c r="A28" s="109" t="s">
        <v>129</v>
      </c>
      <c r="B28" s="109"/>
      <c r="C28" s="110" t="s">
        <v>130</v>
      </c>
      <c r="D28" s="109" t="s">
        <v>131</v>
      </c>
      <c r="E28" s="109" t="s">
        <v>61</v>
      </c>
      <c r="F28" s="111" t="n">
        <v>0.0</v>
      </c>
      <c r="G28" s="112" t="s">
        <v>62</v>
      </c>
      <c r="H28" s="111" t="n">
        <v>15165.22</v>
      </c>
      <c r="I28" s="111" t="n">
        <v>15165.22</v>
      </c>
      <c r="J28" s="112" t="s">
        <v>63</v>
      </c>
      <c r="K28" s="112" t="s">
        <v>64</v>
      </c>
      <c r="L28" s="112" t="s">
        <v>65</v>
      </c>
      <c r="M28" s="112" t="s">
        <v>115</v>
      </c>
      <c r="N28" s="112" t="s">
        <v>66</v>
      </c>
      <c r="O28" s="113" t="n">
        <f>IF(INDIRECT("G28")="Mercado Shops","-",IF(INDIRECT("N28")="Clásica","12%",IF(INDIRECT("N28")="Premium","16.5%","-")))</f>
        <v>0.0</v>
      </c>
      <c r="P28" s="113" t="n">
        <f>IF(INDIRECT("G28")="Mercado Libre","-",IF(INDIRECT("N28")="Clásica","4.63%",IF(INDIRECT("N28")="Premium","13.9%","-")))</f>
        <v>0.0</v>
      </c>
      <c r="Q28" s="112" t="s">
        <v>78</v>
      </c>
      <c r="R28" s="113" t="s">
        <v>132</v>
      </c>
    </row>
    <row r="29" ht="50.0" customHeight="true">
      <c r="A29" s="109" t="s">
        <v>133</v>
      </c>
      <c r="B29" s="109"/>
      <c r="C29" s="110" t="s">
        <v>134</v>
      </c>
      <c r="D29" s="109" t="s">
        <v>135</v>
      </c>
      <c r="E29" s="109" t="s">
        <v>61</v>
      </c>
      <c r="F29" s="111" t="n">
        <v>0.0</v>
      </c>
      <c r="G29" s="112" t="s">
        <v>62</v>
      </c>
      <c r="H29" s="111" t="n">
        <v>48752.62</v>
      </c>
      <c r="I29" s="111" t="n">
        <v>48752.62</v>
      </c>
      <c r="J29" s="112" t="s">
        <v>63</v>
      </c>
      <c r="K29" s="112" t="s">
        <v>64</v>
      </c>
      <c r="L29" s="112" t="s">
        <v>65</v>
      </c>
      <c r="M29" s="112" t="s">
        <v>65</v>
      </c>
      <c r="N29" s="112" t="s">
        <v>66</v>
      </c>
      <c r="O29" s="113" t="n">
        <f>IF(INDIRECT("G29")="Mercado Shops","-",IF(INDIRECT("N29")="Clásica","10%",IF(INDIRECT("N29")="Premium","14.5%","-")))</f>
        <v>0.0</v>
      </c>
      <c r="P29" s="113" t="n">
        <f>IF(INDIRECT("G29")="Mercado Libre","-",IF(INDIRECT("N29")="Clásica","4.63%",IF(INDIRECT("N29")="Premium","13.9%","-")))</f>
        <v>0.0</v>
      </c>
      <c r="Q29" s="112" t="s">
        <v>78</v>
      </c>
      <c r="R29" s="113" t="s">
        <v>74</v>
      </c>
    </row>
    <row r="30" ht="50.0" customHeight="true">
      <c r="A30" s="109" t="s">
        <v>136</v>
      </c>
      <c r="B30" s="109"/>
      <c r="C30" s="110" t="s">
        <v>134</v>
      </c>
      <c r="D30" s="109" t="s">
        <v>137</v>
      </c>
      <c r="E30" s="109" t="s">
        <v>61</v>
      </c>
      <c r="F30" s="111" t="n">
        <v>1.0</v>
      </c>
      <c r="G30" s="112" t="s">
        <v>34</v>
      </c>
      <c r="H30" s="111" t="n">
        <v>958.0</v>
      </c>
      <c r="I30" s="111" t="n">
        <v>958.0</v>
      </c>
      <c r="J30" s="112" t="s">
        <v>63</v>
      </c>
      <c r="K30" s="112" t="s">
        <v>64</v>
      </c>
      <c r="L30" s="112" t="s">
        <v>65</v>
      </c>
      <c r="M30" s="112" t="s">
        <v>65</v>
      </c>
      <c r="N30" s="112" t="s">
        <v>66</v>
      </c>
      <c r="O30" s="113" t="n">
        <f>IF(INDIRECT("G30")="Mercado Shops","-",IF(INDIRECT("N30")="Clásica","10%",IF(INDIRECT("N30")="Premium","14.5%","-")))</f>
        <v>0.0</v>
      </c>
      <c r="P30" s="113" t="n">
        <f>IF(INDIRECT("G30")="Mercado Libre","-",IF(INDIRECT("N30")="Clásica","4.63%",IF(INDIRECT("N30")="Premium","13.9%","-")))</f>
        <v>0.0</v>
      </c>
      <c r="Q30" s="112" t="s">
        <v>78</v>
      </c>
      <c r="R30" s="113" t="s">
        <v>74</v>
      </c>
    </row>
    <row r="31" ht="50.0" customHeight="true">
      <c r="A31" s="109" t="s">
        <v>138</v>
      </c>
      <c r="B31" s="109"/>
      <c r="C31" s="110" t="s">
        <v>139</v>
      </c>
      <c r="D31" s="109" t="s">
        <v>140</v>
      </c>
      <c r="E31" s="109" t="s">
        <v>61</v>
      </c>
      <c r="F31" s="111" t="n">
        <v>6.0</v>
      </c>
      <c r="G31" s="112" t="s">
        <v>62</v>
      </c>
      <c r="H31" s="111" t="n">
        <v>45699.22</v>
      </c>
      <c r="I31" s="111" t="n">
        <v>45699.22</v>
      </c>
      <c r="J31" s="112" t="s">
        <v>63</v>
      </c>
      <c r="K31" s="112" t="s">
        <v>64</v>
      </c>
      <c r="L31" s="112" t="s">
        <v>65</v>
      </c>
      <c r="M31" s="112" t="s">
        <v>65</v>
      </c>
      <c r="N31" s="112" t="s">
        <v>66</v>
      </c>
      <c r="O31" s="113" t="n">
        <f>IF(INDIRECT("G31")="Mercado Shops","-",IF(INDIRECT("N31")="Clásica","15%",IF(INDIRECT("N31")="Premium","19.5%","-")))</f>
        <v>0.0</v>
      </c>
      <c r="P31" s="113" t="n">
        <f>IF(INDIRECT("G31")="Mercado Libre","-",IF(INDIRECT("N31")="Clásica","4.63%",IF(INDIRECT("N31")="Premium","13.9%","-")))</f>
        <v>0.0</v>
      </c>
      <c r="Q31" s="112" t="s">
        <v>67</v>
      </c>
      <c r="R31" s="113" t="s">
        <v>141</v>
      </c>
    </row>
    <row r="32" ht="50.0" customHeight="true">
      <c r="A32" s="109" t="s">
        <v>142</v>
      </c>
      <c r="B32" s="109"/>
      <c r="C32" s="109" t="s">
        <v>143</v>
      </c>
      <c r="D32" s="109" t="s">
        <v>144</v>
      </c>
      <c r="E32" s="109" t="s">
        <v>61</v>
      </c>
      <c r="F32" s="113" t="s">
        <v>145</v>
      </c>
      <c r="G32" s="112" t="s">
        <v>62</v>
      </c>
      <c r="H32" s="111" t="n">
        <v>12010.04</v>
      </c>
      <c r="I32" s="111" t="n">
        <v>12010.04</v>
      </c>
      <c r="J32" s="112" t="s">
        <v>63</v>
      </c>
      <c r="K32" s="112" t="s">
        <v>64</v>
      </c>
      <c r="L32" s="112" t="s">
        <v>65</v>
      </c>
      <c r="M32" s="112" t="s">
        <v>115</v>
      </c>
      <c r="N32" s="112" t="s">
        <v>66</v>
      </c>
      <c r="O32" s="113" t="n">
        <f>IF(INDIRECT("G32")="Mercado Shops","-",IF(INDIRECT("N32")="Clásica","12%",IF(INDIRECT("N32")="Premium","16.5%","-")))</f>
        <v>0.0</v>
      </c>
      <c r="P32" s="113" t="n">
        <f>IF(INDIRECT("G32")="Mercado Libre","-",IF(INDIRECT("N32")="Clásica","4.63%",IF(INDIRECT("N32")="Premium","13.9%","-")))</f>
        <v>0.0</v>
      </c>
      <c r="Q32" s="112" t="s">
        <v>78</v>
      </c>
      <c r="R32" s="113" t="s">
        <v>146</v>
      </c>
    </row>
    <row r="33" ht="50.0" customHeight="true">
      <c r="A33" s="109" t="s">
        <v>142</v>
      </c>
      <c r="B33" s="109" t="s">
        <v>147</v>
      </c>
      <c r="C33" s="110" t="s">
        <v>148</v>
      </c>
      <c r="D33" s="114" t="n">
        <f>"     "&amp;D32</f>
        <v>0.0</v>
      </c>
      <c r="E33" s="109" t="s">
        <v>149</v>
      </c>
      <c r="F33" s="111" t="n">
        <v>0.0</v>
      </c>
      <c r="G33" s="113" t="n">
        <f>G32&amp;"     "</f>
        <v>0.0</v>
      </c>
      <c r="H33" s="113" t="n">
        <f>H32</f>
        <v>0.0</v>
      </c>
      <c r="I33" s="113" t="n">
        <f>I32</f>
        <v>0.0</v>
      </c>
      <c r="J33" s="113" t="n">
        <f>J32</f>
        <v>0.0</v>
      </c>
      <c r="K33" s="113" t="n">
        <f>K32&amp;"     "</f>
        <v>0.0</v>
      </c>
      <c r="L33" s="113" t="n">
        <f>L32&amp;"     "</f>
        <v>0.0</v>
      </c>
      <c r="M33" s="113" t="n">
        <f>M32&amp;"     "</f>
        <v>0.0</v>
      </c>
      <c r="N33" s="113" t="n">
        <f>N32&amp;"     "</f>
        <v>0.0</v>
      </c>
      <c r="O33" s="113" t="n">
        <f>O32</f>
        <v>0.0</v>
      </c>
      <c r="P33" s="113" t="n">
        <f>P32</f>
        <v>0.0</v>
      </c>
      <c r="Q33" s="113" t="n">
        <f>Q32&amp;"     "</f>
        <v>0.0</v>
      </c>
      <c r="R33" s="113" t="s">
        <v>146</v>
      </c>
    </row>
    <row r="34" ht="50.0" customHeight="true">
      <c r="A34" s="109" t="s">
        <v>150</v>
      </c>
      <c r="B34" s="109"/>
      <c r="C34" s="110" t="s">
        <v>151</v>
      </c>
      <c r="D34" s="109" t="s">
        <v>152</v>
      </c>
      <c r="E34" s="109" t="s">
        <v>61</v>
      </c>
      <c r="F34" s="111" t="n">
        <v>0.0</v>
      </c>
      <c r="G34" s="112" t="s">
        <v>62</v>
      </c>
      <c r="H34" s="111" t="n">
        <v>30432.22</v>
      </c>
      <c r="I34" s="111" t="n">
        <v>30432.22</v>
      </c>
      <c r="J34" s="112" t="s">
        <v>63</v>
      </c>
      <c r="K34" s="112" t="s">
        <v>64</v>
      </c>
      <c r="L34" s="112" t="s">
        <v>65</v>
      </c>
      <c r="M34" s="112" t="s">
        <v>65</v>
      </c>
      <c r="N34" s="112" t="s">
        <v>66</v>
      </c>
      <c r="O34" s="113" t="n">
        <f>IF(INDIRECT("G34")="Mercado Shops","-",IF(INDIRECT("N34")="Clásica","12%",IF(INDIRECT("N34")="Premium","16.5%","-")))</f>
        <v>0.0</v>
      </c>
      <c r="P34" s="113" t="n">
        <f>IF(INDIRECT("G34")="Mercado Libre","-",IF(INDIRECT("N34")="Clásica","4.63%",IF(INDIRECT("N34")="Premium","13.9%","-")))</f>
        <v>0.0</v>
      </c>
      <c r="Q34" s="112" t="s">
        <v>78</v>
      </c>
      <c r="R34" s="113" t="s">
        <v>153</v>
      </c>
    </row>
    <row r="35" ht="50.0" customHeight="true">
      <c r="A35" s="109" t="s">
        <v>154</v>
      </c>
      <c r="B35" s="109"/>
      <c r="C35" s="110" t="s">
        <v>155</v>
      </c>
      <c r="D35" s="109" t="s">
        <v>156</v>
      </c>
      <c r="E35" s="109" t="s">
        <v>61</v>
      </c>
      <c r="F35" s="111" t="n">
        <v>0.0</v>
      </c>
      <c r="G35" s="112" t="s">
        <v>62</v>
      </c>
      <c r="H35" s="111" t="n">
        <v>56796.29</v>
      </c>
      <c r="I35" s="111" t="n">
        <v>56796.29</v>
      </c>
      <c r="J35" s="112" t="s">
        <v>63</v>
      </c>
      <c r="K35" s="112" t="s">
        <v>64</v>
      </c>
      <c r="L35" s="112" t="s">
        <v>65</v>
      </c>
      <c r="M35" s="112" t="s">
        <v>65</v>
      </c>
      <c r="N35" s="112" t="s">
        <v>66</v>
      </c>
      <c r="O35" s="113" t="n">
        <f>IF(INDIRECT("G35")="Mercado Shops","-",IF(INDIRECT("N35")="Clásica","12%",IF(INDIRECT("N35")="Premium","16.5%","-")))</f>
        <v>0.0</v>
      </c>
      <c r="P35" s="113" t="n">
        <f>IF(INDIRECT("G35")="Mercado Libre","-",IF(INDIRECT("N35")="Clásica","4.63%",IF(INDIRECT("N35")="Premium","13.9%","-")))</f>
        <v>0.0</v>
      </c>
      <c r="Q35" s="112" t="s">
        <v>78</v>
      </c>
      <c r="R35" s="113" t="s">
        <v>68</v>
      </c>
    </row>
    <row r="36" ht="50.0" customHeight="true">
      <c r="A36" s="109" t="s">
        <v>157</v>
      </c>
      <c r="B36" s="109"/>
      <c r="C36" s="110" t="s">
        <v>151</v>
      </c>
      <c r="D36" s="109" t="s">
        <v>158</v>
      </c>
      <c r="E36" s="109" t="s">
        <v>61</v>
      </c>
      <c r="F36" s="111" t="n">
        <v>0.0</v>
      </c>
      <c r="G36" s="112" t="s">
        <v>62</v>
      </c>
      <c r="H36" s="111" t="n">
        <v>25404.29</v>
      </c>
      <c r="I36" s="111" t="n">
        <v>25404.29</v>
      </c>
      <c r="J36" s="112" t="s">
        <v>63</v>
      </c>
      <c r="K36" s="112" t="s">
        <v>64</v>
      </c>
      <c r="L36" s="112" t="s">
        <v>65</v>
      </c>
      <c r="M36" s="112" t="s">
        <v>65</v>
      </c>
      <c r="N36" s="112" t="s">
        <v>66</v>
      </c>
      <c r="O36" s="113" t="n">
        <f>IF(INDIRECT("G36")="Mercado Shops","-",IF(INDIRECT("N36")="Clásica","12%",IF(INDIRECT("N36")="Premium","16.5%","-")))</f>
        <v>0.0</v>
      </c>
      <c r="P36" s="113" t="n">
        <f>IF(INDIRECT("G36")="Mercado Libre","-",IF(INDIRECT("N36")="Clásica","4.63%",IF(INDIRECT("N36")="Premium","13.9%","-")))</f>
        <v>0.0</v>
      </c>
      <c r="Q36" s="112" t="s">
        <v>78</v>
      </c>
      <c r="R36" s="113" t="s">
        <v>153</v>
      </c>
    </row>
    <row r="37" ht="50.0" customHeight="true">
      <c r="A37" s="109" t="s">
        <v>159</v>
      </c>
      <c r="B37" s="109"/>
      <c r="C37" s="110" t="s">
        <v>160</v>
      </c>
      <c r="D37" s="110" t="s">
        <v>161</v>
      </c>
      <c r="E37" s="109" t="s">
        <v>61</v>
      </c>
      <c r="F37" s="111" t="n">
        <v>999.0</v>
      </c>
      <c r="G37" s="112" t="s">
        <v>34</v>
      </c>
      <c r="H37" s="111" t="n">
        <v>950.0</v>
      </c>
      <c r="I37" s="111" t="n">
        <v>950.0</v>
      </c>
      <c r="J37" s="112" t="s">
        <v>63</v>
      </c>
      <c r="K37" s="112" t="s">
        <v>64</v>
      </c>
      <c r="L37" s="112" t="s">
        <v>65</v>
      </c>
      <c r="M37" s="112" t="s">
        <v>65</v>
      </c>
      <c r="N37" s="112" t="s">
        <v>66</v>
      </c>
      <c r="O37" s="113" t="n">
        <f>IF(INDIRECT("G37")="Mercado Shops","-",IF(INDIRECT("N37")="Clásica","10%",IF(INDIRECT("N37")="Premium","14.5%","-")))</f>
        <v>0.0</v>
      </c>
      <c r="P37" s="113" t="n">
        <f>IF(INDIRECT("G37")="Mercado Libre","-",IF(INDIRECT("N37")="Clásica","4.63%",IF(INDIRECT("N37")="Premium","13.9%","-")))</f>
        <v>0.0</v>
      </c>
      <c r="Q37" s="112" t="s">
        <v>78</v>
      </c>
      <c r="R37" s="113" t="s">
        <v>74</v>
      </c>
    </row>
    <row r="38" ht="50.0" customHeight="true">
      <c r="A38" s="109" t="s">
        <v>162</v>
      </c>
      <c r="B38" s="109"/>
      <c r="C38" s="110" t="s">
        <v>160</v>
      </c>
      <c r="D38" s="109" t="s">
        <v>163</v>
      </c>
      <c r="E38" s="109" t="s">
        <v>61</v>
      </c>
      <c r="F38" s="111" t="n">
        <v>973.0</v>
      </c>
      <c r="G38" s="112" t="s">
        <v>34</v>
      </c>
      <c r="H38" s="111" t="n">
        <v>850.0</v>
      </c>
      <c r="I38" s="111" t="n">
        <v>850.0</v>
      </c>
      <c r="J38" s="112" t="s">
        <v>63</v>
      </c>
      <c r="K38" s="112" t="s">
        <v>64</v>
      </c>
      <c r="L38" s="112" t="s">
        <v>65</v>
      </c>
      <c r="M38" s="112" t="s">
        <v>65</v>
      </c>
      <c r="N38" s="112" t="s">
        <v>66</v>
      </c>
      <c r="O38" s="113" t="n">
        <f>IF(INDIRECT("G38")="Mercado Shops","-",IF(INDIRECT("N38")="Clásica","10%",IF(INDIRECT("N38")="Premium","14.5%","-")))</f>
        <v>0.0</v>
      </c>
      <c r="P38" s="113" t="n">
        <f>IF(INDIRECT("G38")="Mercado Libre","-",IF(INDIRECT("N38")="Clásica","4.63%",IF(INDIRECT("N38")="Premium","13.9%","-")))</f>
        <v>0.0</v>
      </c>
      <c r="Q38" s="112" t="s">
        <v>78</v>
      </c>
      <c r="R38" s="113" t="s">
        <v>74</v>
      </c>
    </row>
    <row r="39" ht="50.0" customHeight="true">
      <c r="A39" s="109" t="s">
        <v>164</v>
      </c>
      <c r="B39" s="109"/>
      <c r="C39" s="110" t="s">
        <v>160</v>
      </c>
      <c r="D39" s="109" t="s">
        <v>165</v>
      </c>
      <c r="E39" s="109" t="s">
        <v>61</v>
      </c>
      <c r="F39" s="111" t="n">
        <v>991.0</v>
      </c>
      <c r="G39" s="112" t="s">
        <v>32</v>
      </c>
      <c r="H39" s="111" t="n">
        <v>7.0594608E7</v>
      </c>
      <c r="I39" s="111" t="n">
        <v>7.0594608E7</v>
      </c>
      <c r="J39" s="112" t="s">
        <v>63</v>
      </c>
      <c r="K39" s="112" t="s">
        <v>64</v>
      </c>
      <c r="L39" s="112" t="s">
        <v>65</v>
      </c>
      <c r="M39" s="112" t="s">
        <v>65</v>
      </c>
      <c r="N39" s="112" t="s">
        <v>66</v>
      </c>
      <c r="O39" s="113" t="n">
        <f>IF(INDIRECT("G39")="Mercado Shops","-",IF(INDIRECT("N39")="Clásica","10%",IF(INDIRECT("N39")="Premium","14.5%","-")))</f>
        <v>0.0</v>
      </c>
      <c r="P39" s="113" t="n">
        <f>IF(INDIRECT("G39")="Mercado Libre","-",IF(INDIRECT("N39")="Clásica","4.63%",IF(INDIRECT("N39")="Premium","13.9%","-")))</f>
        <v>0.0</v>
      </c>
      <c r="Q39" s="112" t="s">
        <v>78</v>
      </c>
      <c r="R39" s="113" t="s">
        <v>74</v>
      </c>
    </row>
    <row r="40" ht="50.0" customHeight="true">
      <c r="A40" s="109" t="s">
        <v>166</v>
      </c>
      <c r="B40" s="109"/>
      <c r="C40" s="110" t="s">
        <v>160</v>
      </c>
      <c r="D40" s="110" t="s">
        <v>167</v>
      </c>
      <c r="E40" s="109" t="s">
        <v>61</v>
      </c>
      <c r="F40" s="111" t="n">
        <v>999.0</v>
      </c>
      <c r="G40" s="112" t="s">
        <v>34</v>
      </c>
      <c r="H40" s="111" t="n">
        <v>950.0</v>
      </c>
      <c r="I40" s="111" t="n">
        <v>950.0</v>
      </c>
      <c r="J40" s="112" t="s">
        <v>63</v>
      </c>
      <c r="K40" s="112" t="s">
        <v>64</v>
      </c>
      <c r="L40" s="112" t="s">
        <v>65</v>
      </c>
      <c r="M40" s="112" t="s">
        <v>65</v>
      </c>
      <c r="N40" s="112" t="s">
        <v>66</v>
      </c>
      <c r="O40" s="113" t="n">
        <f>IF(INDIRECT("G40")="Mercado Shops","-",IF(INDIRECT("N40")="Clásica","10%",IF(INDIRECT("N40")="Premium","14.5%","-")))</f>
        <v>0.0</v>
      </c>
      <c r="P40" s="113" t="n">
        <f>IF(INDIRECT("G40")="Mercado Libre","-",IF(INDIRECT("N40")="Clásica","4.63%",IF(INDIRECT("N40")="Premium","13.9%","-")))</f>
        <v>0.0</v>
      </c>
      <c r="Q40" s="112" t="s">
        <v>78</v>
      </c>
      <c r="R40" s="113" t="s">
        <v>74</v>
      </c>
    </row>
    <row r="41" ht="50.0" customHeight="true">
      <c r="A41" s="109" t="s">
        <v>168</v>
      </c>
      <c r="B41" s="109"/>
      <c r="C41" s="110" t="s">
        <v>160</v>
      </c>
      <c r="D41" s="110" t="s">
        <v>169</v>
      </c>
      <c r="E41" s="109" t="s">
        <v>61</v>
      </c>
      <c r="F41" s="111" t="n">
        <v>999.0</v>
      </c>
      <c r="G41" s="112" t="s">
        <v>34</v>
      </c>
      <c r="H41" s="111" t="n">
        <v>950.0</v>
      </c>
      <c r="I41" s="111" t="n">
        <v>950.0</v>
      </c>
      <c r="J41" s="112" t="s">
        <v>63</v>
      </c>
      <c r="K41" s="112" t="s">
        <v>64</v>
      </c>
      <c r="L41" s="112" t="s">
        <v>65</v>
      </c>
      <c r="M41" s="112" t="s">
        <v>65</v>
      </c>
      <c r="N41" s="112" t="s">
        <v>66</v>
      </c>
      <c r="O41" s="113" t="n">
        <f>IF(INDIRECT("G41")="Mercado Shops","-",IF(INDIRECT("N41")="Clásica","10%",IF(INDIRECT("N41")="Premium","14.5%","-")))</f>
        <v>0.0</v>
      </c>
      <c r="P41" s="113" t="n">
        <f>IF(INDIRECT("G41")="Mercado Libre","-",IF(INDIRECT("N41")="Clásica","4.63%",IF(INDIRECT("N41")="Premium","13.9%","-")))</f>
        <v>0.0</v>
      </c>
      <c r="Q41" s="112" t="s">
        <v>78</v>
      </c>
      <c r="R41" s="113" t="s">
        <v>74</v>
      </c>
    </row>
    <row r="42" ht="50.0" customHeight="true">
      <c r="A42" s="109" t="s">
        <v>170</v>
      </c>
      <c r="B42" s="109"/>
      <c r="C42" s="110" t="s">
        <v>160</v>
      </c>
      <c r="D42" s="110" t="s">
        <v>171</v>
      </c>
      <c r="E42" s="109" t="s">
        <v>61</v>
      </c>
      <c r="F42" s="111" t="n">
        <v>999.0</v>
      </c>
      <c r="G42" s="112" t="s">
        <v>34</v>
      </c>
      <c r="H42" s="111" t="n">
        <v>950.0</v>
      </c>
      <c r="I42" s="111" t="n">
        <v>950.0</v>
      </c>
      <c r="J42" s="112" t="s">
        <v>63</v>
      </c>
      <c r="K42" s="112" t="s">
        <v>64</v>
      </c>
      <c r="L42" s="112" t="s">
        <v>65</v>
      </c>
      <c r="M42" s="112" t="s">
        <v>65</v>
      </c>
      <c r="N42" s="112" t="s">
        <v>66</v>
      </c>
      <c r="O42" s="113" t="n">
        <f>IF(INDIRECT("G42")="Mercado Shops","-",IF(INDIRECT("N42")="Clásica","10%",IF(INDIRECT("N42")="Premium","14.5%","-")))</f>
        <v>0.0</v>
      </c>
      <c r="P42" s="113" t="n">
        <f>IF(INDIRECT("G42")="Mercado Libre","-",IF(INDIRECT("N42")="Clásica","4.63%",IF(INDIRECT("N42")="Premium","13.9%","-")))</f>
        <v>0.0</v>
      </c>
      <c r="Q42" s="112" t="s">
        <v>78</v>
      </c>
      <c r="R42" s="113" t="s">
        <v>74</v>
      </c>
    </row>
    <row r="43" ht="50.0" customHeight="true">
      <c r="A43" s="109" t="s">
        <v>172</v>
      </c>
      <c r="B43" s="109"/>
      <c r="C43" s="110" t="s">
        <v>160</v>
      </c>
      <c r="D43" s="109" t="s">
        <v>173</v>
      </c>
      <c r="E43" s="109" t="s">
        <v>61</v>
      </c>
      <c r="F43" s="111" t="n">
        <v>18.0</v>
      </c>
      <c r="G43" s="112" t="s">
        <v>32</v>
      </c>
      <c r="H43" s="111" t="n">
        <v>7.0594608E7</v>
      </c>
      <c r="I43" s="111" t="n">
        <v>7.0594608E7</v>
      </c>
      <c r="J43" s="112" t="s">
        <v>63</v>
      </c>
      <c r="K43" s="112" t="s">
        <v>64</v>
      </c>
      <c r="L43" s="112" t="s">
        <v>65</v>
      </c>
      <c r="M43" s="112" t="s">
        <v>65</v>
      </c>
      <c r="N43" s="112" t="s">
        <v>66</v>
      </c>
      <c r="O43" s="113" t="n">
        <f>IF(INDIRECT("G43")="Mercado Shops","-",IF(INDIRECT("N43")="Clásica","10%",IF(INDIRECT("N43")="Premium","14.5%","-")))</f>
        <v>0.0</v>
      </c>
      <c r="P43" s="113" t="n">
        <f>IF(INDIRECT("G43")="Mercado Libre","-",IF(INDIRECT("N43")="Clásica","4.63%",IF(INDIRECT("N43")="Premium","13.9%","-")))</f>
        <v>0.0</v>
      </c>
      <c r="Q43" s="112" t="s">
        <v>78</v>
      </c>
      <c r="R43" s="113" t="s">
        <v>74</v>
      </c>
    </row>
    <row r="44" ht="50.0" customHeight="true">
      <c r="A44" s="109" t="s">
        <v>174</v>
      </c>
      <c r="B44" s="109"/>
      <c r="C44" s="110" t="s">
        <v>160</v>
      </c>
      <c r="D44" s="110" t="s">
        <v>175</v>
      </c>
      <c r="E44" s="109" t="s">
        <v>61</v>
      </c>
      <c r="F44" s="111" t="n">
        <v>999.0</v>
      </c>
      <c r="G44" s="112" t="s">
        <v>34</v>
      </c>
      <c r="H44" s="111" t="n">
        <v>950.0</v>
      </c>
      <c r="I44" s="111" t="n">
        <v>950.0</v>
      </c>
      <c r="J44" s="112" t="s">
        <v>63</v>
      </c>
      <c r="K44" s="112" t="s">
        <v>64</v>
      </c>
      <c r="L44" s="112" t="s">
        <v>65</v>
      </c>
      <c r="M44" s="112" t="s">
        <v>65</v>
      </c>
      <c r="N44" s="112" t="s">
        <v>66</v>
      </c>
      <c r="O44" s="113" t="n">
        <f>IF(INDIRECT("G44")="Mercado Shops","-",IF(INDIRECT("N44")="Clásica","10%",IF(INDIRECT("N44")="Premium","14.5%","-")))</f>
        <v>0.0</v>
      </c>
      <c r="P44" s="113" t="n">
        <f>IF(INDIRECT("G44")="Mercado Libre","-",IF(INDIRECT("N44")="Clásica","4.63%",IF(INDIRECT("N44")="Premium","13.9%","-")))</f>
        <v>0.0</v>
      </c>
      <c r="Q44" s="112" t="s">
        <v>78</v>
      </c>
      <c r="R44" s="113" t="s">
        <v>74</v>
      </c>
    </row>
    <row r="45" ht="50.0" customHeight="true">
      <c r="A45" s="109" t="s">
        <v>176</v>
      </c>
      <c r="B45" s="109"/>
      <c r="C45" s="110" t="s">
        <v>160</v>
      </c>
      <c r="D45" s="110" t="s">
        <v>177</v>
      </c>
      <c r="E45" s="109" t="s">
        <v>61</v>
      </c>
      <c r="F45" s="111" t="n">
        <v>999.0</v>
      </c>
      <c r="G45" s="112" t="s">
        <v>34</v>
      </c>
      <c r="H45" s="111" t="n">
        <v>950.0</v>
      </c>
      <c r="I45" s="111" t="n">
        <v>950.0</v>
      </c>
      <c r="J45" s="112" t="s">
        <v>63</v>
      </c>
      <c r="K45" s="112" t="s">
        <v>64</v>
      </c>
      <c r="L45" s="112" t="s">
        <v>65</v>
      </c>
      <c r="M45" s="112" t="s">
        <v>65</v>
      </c>
      <c r="N45" s="112" t="s">
        <v>66</v>
      </c>
      <c r="O45" s="113" t="n">
        <f>IF(INDIRECT("G45")="Mercado Shops","-",IF(INDIRECT("N45")="Clásica","10%",IF(INDIRECT("N45")="Premium","14.5%","-")))</f>
        <v>0.0</v>
      </c>
      <c r="P45" s="113" t="n">
        <f>IF(INDIRECT("G45")="Mercado Libre","-",IF(INDIRECT("N45")="Clásica","4.63%",IF(INDIRECT("N45")="Premium","13.9%","-")))</f>
        <v>0.0</v>
      </c>
      <c r="Q45" s="112" t="s">
        <v>78</v>
      </c>
      <c r="R45" s="113" t="s">
        <v>74</v>
      </c>
    </row>
    <row r="46" ht="50.0" customHeight="true">
      <c r="A46" s="109" t="s">
        <v>178</v>
      </c>
      <c r="B46" s="109"/>
      <c r="C46" s="110" t="s">
        <v>160</v>
      </c>
      <c r="D46" s="110" t="s">
        <v>179</v>
      </c>
      <c r="E46" s="109" t="s">
        <v>61</v>
      </c>
      <c r="F46" s="111" t="n">
        <v>999.0</v>
      </c>
      <c r="G46" s="112" t="s">
        <v>34</v>
      </c>
      <c r="H46" s="111" t="n">
        <v>950.0</v>
      </c>
      <c r="I46" s="111" t="n">
        <v>950.0</v>
      </c>
      <c r="J46" s="112" t="s">
        <v>63</v>
      </c>
      <c r="K46" s="112" t="s">
        <v>64</v>
      </c>
      <c r="L46" s="112" t="s">
        <v>65</v>
      </c>
      <c r="M46" s="112" t="s">
        <v>65</v>
      </c>
      <c r="N46" s="112" t="s">
        <v>66</v>
      </c>
      <c r="O46" s="113" t="n">
        <f>IF(INDIRECT("G46")="Mercado Shops","-",IF(INDIRECT("N46")="Clásica","10%",IF(INDIRECT("N46")="Premium","14.5%","-")))</f>
        <v>0.0</v>
      </c>
      <c r="P46" s="113" t="n">
        <f>IF(INDIRECT("G46")="Mercado Libre","-",IF(INDIRECT("N46")="Clásica","4.63%",IF(INDIRECT("N46")="Premium","13.9%","-")))</f>
        <v>0.0</v>
      </c>
      <c r="Q46" s="112" t="s">
        <v>78</v>
      </c>
      <c r="R46" s="113" t="s">
        <v>74</v>
      </c>
    </row>
    <row r="47" ht="50.0" customHeight="true">
      <c r="A47" s="109" t="s">
        <v>180</v>
      </c>
      <c r="B47" s="109"/>
      <c r="C47" s="110" t="s">
        <v>160</v>
      </c>
      <c r="D47" s="110" t="s">
        <v>181</v>
      </c>
      <c r="E47" s="109" t="s">
        <v>61</v>
      </c>
      <c r="F47" s="111" t="n">
        <v>999.0</v>
      </c>
      <c r="G47" s="112" t="s">
        <v>34</v>
      </c>
      <c r="H47" s="111" t="n">
        <v>950.0</v>
      </c>
      <c r="I47" s="111" t="n">
        <v>950.0</v>
      </c>
      <c r="J47" s="112" t="s">
        <v>63</v>
      </c>
      <c r="K47" s="112" t="s">
        <v>64</v>
      </c>
      <c r="L47" s="112" t="s">
        <v>65</v>
      </c>
      <c r="M47" s="112" t="s">
        <v>65</v>
      </c>
      <c r="N47" s="112" t="s">
        <v>66</v>
      </c>
      <c r="O47" s="113" t="n">
        <f>IF(INDIRECT("G47")="Mercado Shops","-",IF(INDIRECT("N47")="Clásica","10%",IF(INDIRECT("N47")="Premium","14.5%","-")))</f>
        <v>0.0</v>
      </c>
      <c r="P47" s="113" t="n">
        <f>IF(INDIRECT("G47")="Mercado Libre","-",IF(INDIRECT("N47")="Clásica","4.63%",IF(INDIRECT("N47")="Premium","13.9%","-")))</f>
        <v>0.0</v>
      </c>
      <c r="Q47" s="112" t="s">
        <v>78</v>
      </c>
      <c r="R47" s="113" t="s">
        <v>74</v>
      </c>
    </row>
    <row r="48" ht="50.0" customHeight="true">
      <c r="A48" s="109" t="s">
        <v>182</v>
      </c>
      <c r="B48" s="109"/>
      <c r="C48" s="110" t="s">
        <v>160</v>
      </c>
      <c r="D48" s="109" t="s">
        <v>183</v>
      </c>
      <c r="E48" s="109" t="s">
        <v>61</v>
      </c>
      <c r="F48" s="111" t="n">
        <v>999.0</v>
      </c>
      <c r="G48" s="112" t="s">
        <v>34</v>
      </c>
      <c r="H48" s="111" t="n">
        <v>850.0</v>
      </c>
      <c r="I48" s="111" t="n">
        <v>850.0</v>
      </c>
      <c r="J48" s="112" t="s">
        <v>63</v>
      </c>
      <c r="K48" s="112" t="s">
        <v>64</v>
      </c>
      <c r="L48" s="112" t="s">
        <v>65</v>
      </c>
      <c r="M48" s="112" t="s">
        <v>65</v>
      </c>
      <c r="N48" s="112" t="s">
        <v>66</v>
      </c>
      <c r="O48" s="113" t="n">
        <f>IF(INDIRECT("G48")="Mercado Shops","-",IF(INDIRECT("N48")="Clásica","10%",IF(INDIRECT("N48")="Premium","14.5%","-")))</f>
        <v>0.0</v>
      </c>
      <c r="P48" s="113" t="n">
        <f>IF(INDIRECT("G48")="Mercado Libre","-",IF(INDIRECT("N48")="Clásica","4.63%",IF(INDIRECT("N48")="Premium","13.9%","-")))</f>
        <v>0.0</v>
      </c>
      <c r="Q48" s="112" t="s">
        <v>78</v>
      </c>
      <c r="R48" s="113" t="s">
        <v>74</v>
      </c>
    </row>
    <row r="49" ht="50.0" customHeight="true">
      <c r="A49" s="109" t="s">
        <v>184</v>
      </c>
      <c r="B49" s="109"/>
      <c r="C49" s="110" t="s">
        <v>160</v>
      </c>
      <c r="D49" s="109" t="s">
        <v>185</v>
      </c>
      <c r="E49" s="109" t="s">
        <v>61</v>
      </c>
      <c r="F49" s="111" t="n">
        <v>986.0</v>
      </c>
      <c r="G49" s="112" t="s">
        <v>32</v>
      </c>
      <c r="H49" s="111" t="n">
        <v>7.0594608E7</v>
      </c>
      <c r="I49" s="111" t="n">
        <v>7.0594608E7</v>
      </c>
      <c r="J49" s="112" t="s">
        <v>63</v>
      </c>
      <c r="K49" s="112" t="s">
        <v>64</v>
      </c>
      <c r="L49" s="112" t="s">
        <v>65</v>
      </c>
      <c r="M49" s="112" t="s">
        <v>65</v>
      </c>
      <c r="N49" s="112" t="s">
        <v>66</v>
      </c>
      <c r="O49" s="113" t="n">
        <f>IF(INDIRECT("G49")="Mercado Shops","-",IF(INDIRECT("N49")="Clásica","10%",IF(INDIRECT("N49")="Premium","14.5%","-")))</f>
        <v>0.0</v>
      </c>
      <c r="P49" s="113" t="n">
        <f>IF(INDIRECT("G49")="Mercado Libre","-",IF(INDIRECT("N49")="Clásica","4.63%",IF(INDIRECT("N49")="Premium","13.9%","-")))</f>
        <v>0.0</v>
      </c>
      <c r="Q49" s="112" t="s">
        <v>78</v>
      </c>
      <c r="R49" s="113" t="s">
        <v>74</v>
      </c>
    </row>
    <row r="50" ht="50.0" customHeight="true">
      <c r="A50" s="109" t="s">
        <v>186</v>
      </c>
      <c r="B50" s="109"/>
      <c r="C50" s="110" t="s">
        <v>160</v>
      </c>
      <c r="D50" s="109" t="s">
        <v>187</v>
      </c>
      <c r="E50" s="109" t="s">
        <v>61</v>
      </c>
      <c r="F50" s="111" t="n">
        <v>998.0</v>
      </c>
      <c r="G50" s="112" t="s">
        <v>34</v>
      </c>
      <c r="H50" s="111" t="n">
        <v>850.0</v>
      </c>
      <c r="I50" s="111" t="n">
        <v>850.0</v>
      </c>
      <c r="J50" s="112" t="s">
        <v>63</v>
      </c>
      <c r="K50" s="112" t="s">
        <v>64</v>
      </c>
      <c r="L50" s="112" t="s">
        <v>65</v>
      </c>
      <c r="M50" s="112" t="s">
        <v>65</v>
      </c>
      <c r="N50" s="112" t="s">
        <v>66</v>
      </c>
      <c r="O50" s="113" t="n">
        <f>IF(INDIRECT("G50")="Mercado Shops","-",IF(INDIRECT("N50")="Clásica","10%",IF(INDIRECT("N50")="Premium","14.5%","-")))</f>
        <v>0.0</v>
      </c>
      <c r="P50" s="113" t="n">
        <f>IF(INDIRECT("G50")="Mercado Libre","-",IF(INDIRECT("N50")="Clásica","4.63%",IF(INDIRECT("N50")="Premium","13.9%","-")))</f>
        <v>0.0</v>
      </c>
      <c r="Q50" s="112" t="s">
        <v>78</v>
      </c>
      <c r="R50" s="113" t="s">
        <v>74</v>
      </c>
    </row>
    <row r="51" ht="50.0" customHeight="true">
      <c r="A51" s="109" t="s">
        <v>188</v>
      </c>
      <c r="B51" s="109"/>
      <c r="C51" s="110" t="s">
        <v>160</v>
      </c>
      <c r="D51" s="109" t="s">
        <v>189</v>
      </c>
      <c r="E51" s="109" t="s">
        <v>61</v>
      </c>
      <c r="F51" s="111" t="n">
        <v>850.0</v>
      </c>
      <c r="G51" s="112" t="s">
        <v>34</v>
      </c>
      <c r="H51" s="111" t="n">
        <v>950.0</v>
      </c>
      <c r="I51" s="111" t="n">
        <v>950.0</v>
      </c>
      <c r="J51" s="112" t="s">
        <v>63</v>
      </c>
      <c r="K51" s="112" t="s">
        <v>64</v>
      </c>
      <c r="L51" s="112" t="s">
        <v>65</v>
      </c>
      <c r="M51" s="112" t="s">
        <v>65</v>
      </c>
      <c r="N51" s="112" t="s">
        <v>66</v>
      </c>
      <c r="O51" s="113" t="n">
        <f>IF(INDIRECT("G51")="Mercado Shops","-",IF(INDIRECT("N51")="Clásica","10%",IF(INDIRECT("N51")="Premium","14.5%","-")))</f>
        <v>0.0</v>
      </c>
      <c r="P51" s="113" t="n">
        <f>IF(INDIRECT("G51")="Mercado Libre","-",IF(INDIRECT("N51")="Clásica","4.63%",IF(INDIRECT("N51")="Premium","13.9%","-")))</f>
        <v>0.0</v>
      </c>
      <c r="Q51" s="112" t="s">
        <v>78</v>
      </c>
      <c r="R51" s="113" t="s">
        <v>74</v>
      </c>
    </row>
    <row r="52" ht="50.0" customHeight="true">
      <c r="A52" s="109" t="s">
        <v>190</v>
      </c>
      <c r="B52" s="109"/>
      <c r="C52" s="110" t="s">
        <v>134</v>
      </c>
      <c r="D52" s="109" t="s">
        <v>191</v>
      </c>
      <c r="E52" s="109" t="s">
        <v>61</v>
      </c>
      <c r="F52" s="111" t="n">
        <v>0.0</v>
      </c>
      <c r="G52" s="112" t="s">
        <v>62</v>
      </c>
      <c r="H52" s="111" t="n">
        <v>25546.78</v>
      </c>
      <c r="I52" s="111" t="n">
        <v>25546.78</v>
      </c>
      <c r="J52" s="112" t="s">
        <v>63</v>
      </c>
      <c r="K52" s="112" t="s">
        <v>64</v>
      </c>
      <c r="L52" s="112" t="s">
        <v>65</v>
      </c>
      <c r="M52" s="112" t="s">
        <v>65</v>
      </c>
      <c r="N52" s="112" t="s">
        <v>66</v>
      </c>
      <c r="O52" s="113" t="n">
        <f>IF(INDIRECT("G52")="Mercado Shops","-",IF(INDIRECT("N52")="Clásica","13%",IF(INDIRECT("N52")="Premium","17.5%","-")))</f>
        <v>0.0</v>
      </c>
      <c r="P52" s="113" t="n">
        <f>IF(INDIRECT("G52")="Mercado Libre","-",IF(INDIRECT("N52")="Clásica","4.63%",IF(INDIRECT("N52")="Premium","13.9%","-")))</f>
        <v>0.0</v>
      </c>
      <c r="Q52" s="112" t="s">
        <v>78</v>
      </c>
      <c r="R52" s="113" t="s">
        <v>192</v>
      </c>
    </row>
    <row r="53" ht="50.0" customHeight="true">
      <c r="A53" s="109" t="s">
        <v>193</v>
      </c>
      <c r="B53" s="109"/>
      <c r="C53" s="110" t="s">
        <v>117</v>
      </c>
      <c r="D53" s="109" t="s">
        <v>194</v>
      </c>
      <c r="E53" s="109" t="s">
        <v>61</v>
      </c>
      <c r="F53" s="111" t="n">
        <v>0.0</v>
      </c>
      <c r="G53" s="112" t="s">
        <v>62</v>
      </c>
      <c r="H53" s="111" t="n">
        <v>38167.5</v>
      </c>
      <c r="I53" s="111" t="n">
        <v>38167.5</v>
      </c>
      <c r="J53" s="112" t="s">
        <v>63</v>
      </c>
      <c r="K53" s="112" t="s">
        <v>64</v>
      </c>
      <c r="L53" s="112" t="s">
        <v>65</v>
      </c>
      <c r="M53" s="112" t="s">
        <v>65</v>
      </c>
      <c r="N53" s="112" t="s">
        <v>66</v>
      </c>
      <c r="O53" s="113" t="n">
        <f>IF(INDIRECT("G53")="Mercado Shops","-",IF(INDIRECT("N53")="Clásica","10%",IF(INDIRECT("N53")="Premium","14.5%","-")))</f>
        <v>0.0</v>
      </c>
      <c r="P53" s="113" t="n">
        <f>IF(INDIRECT("G53")="Mercado Libre","-",IF(INDIRECT("N53")="Clásica","4.63%",IF(INDIRECT("N53")="Premium","13.9%","-")))</f>
        <v>0.0</v>
      </c>
      <c r="Q53" s="112" t="s">
        <v>78</v>
      </c>
      <c r="R53" s="113" t="s">
        <v>74</v>
      </c>
    </row>
    <row r="54" ht="50.0" customHeight="true">
      <c r="A54" s="109" t="s">
        <v>195</v>
      </c>
      <c r="B54" s="109"/>
      <c r="C54" s="110" t="s">
        <v>196</v>
      </c>
      <c r="D54" s="109" t="s">
        <v>197</v>
      </c>
      <c r="E54" s="109" t="s">
        <v>61</v>
      </c>
      <c r="F54" s="111" t="n">
        <v>5.0</v>
      </c>
      <c r="G54" s="112" t="s">
        <v>62</v>
      </c>
      <c r="H54" s="111" t="n">
        <v>63001.82</v>
      </c>
      <c r="I54" s="111" t="n">
        <v>63001.82</v>
      </c>
      <c r="J54" s="112" t="s">
        <v>63</v>
      </c>
      <c r="K54" s="112" t="s">
        <v>64</v>
      </c>
      <c r="L54" s="112" t="s">
        <v>65</v>
      </c>
      <c r="M54" s="112" t="s">
        <v>65</v>
      </c>
      <c r="N54" s="112" t="s">
        <v>66</v>
      </c>
      <c r="O54" s="113" t="n">
        <f>IF(INDIRECT("G54")="Mercado Shops","-",IF(INDIRECT("N54")="Clásica","10%",IF(INDIRECT("N54")="Premium","14.5%","-")))</f>
        <v>0.0</v>
      </c>
      <c r="P54" s="113" t="n">
        <f>IF(INDIRECT("G54")="Mercado Libre","-",IF(INDIRECT("N54")="Clásica","4.63%",IF(INDIRECT("N54")="Premium","13.9%","-")))</f>
        <v>0.0</v>
      </c>
      <c r="Q54" s="112" t="s">
        <v>67</v>
      </c>
      <c r="R54" s="113" t="s">
        <v>198</v>
      </c>
    </row>
    <row r="55" ht="50.0" customHeight="true">
      <c r="A55" s="109" t="s">
        <v>199</v>
      </c>
      <c r="B55" s="109"/>
      <c r="C55" s="110" t="s">
        <v>200</v>
      </c>
      <c r="D55" s="109" t="s">
        <v>201</v>
      </c>
      <c r="E55" s="109" t="s">
        <v>61</v>
      </c>
      <c r="F55" s="111" t="n">
        <v>1.0</v>
      </c>
      <c r="G55" s="112" t="s">
        <v>62</v>
      </c>
      <c r="H55" s="111" t="n">
        <v>5.8120125504E8</v>
      </c>
      <c r="I55" s="111" t="n">
        <v>5.8120125504E8</v>
      </c>
      <c r="J55" s="112" t="s">
        <v>63</v>
      </c>
      <c r="K55" s="112" t="s">
        <v>64</v>
      </c>
      <c r="L55" s="112" t="s">
        <v>65</v>
      </c>
      <c r="M55" s="112" t="s">
        <v>65</v>
      </c>
      <c r="N55" s="112" t="s">
        <v>66</v>
      </c>
      <c r="O55" s="113" t="n">
        <f>IF(INDIRECT("G55")="Mercado Shops","-",IF(INDIRECT("N55")="Clásica","10%",IF(INDIRECT("N55")="Premium","14.5%","-")))</f>
        <v>0.0</v>
      </c>
      <c r="P55" s="113" t="n">
        <f>IF(INDIRECT("G55")="Mercado Libre","-",IF(INDIRECT("N55")="Clásica","4.63%",IF(INDIRECT("N55")="Premium","13.9%","-")))</f>
        <v>0.0</v>
      </c>
      <c r="Q55" s="112" t="s">
        <v>67</v>
      </c>
      <c r="R55" s="113" t="s">
        <v>74</v>
      </c>
    </row>
    <row r="56" ht="50.0" customHeight="true">
      <c r="A56" s="109" t="s">
        <v>202</v>
      </c>
      <c r="B56" s="109"/>
      <c r="C56" s="110" t="s">
        <v>160</v>
      </c>
      <c r="D56" s="110" t="s">
        <v>203</v>
      </c>
      <c r="E56" s="109" t="s">
        <v>61</v>
      </c>
      <c r="F56" s="111" t="n">
        <v>999.0</v>
      </c>
      <c r="G56" s="112" t="s">
        <v>34</v>
      </c>
      <c r="H56" s="111" t="n">
        <v>950.0</v>
      </c>
      <c r="I56" s="111" t="n">
        <v>950.0</v>
      </c>
      <c r="J56" s="112" t="s">
        <v>63</v>
      </c>
      <c r="K56" s="112" t="s">
        <v>64</v>
      </c>
      <c r="L56" s="112" t="s">
        <v>65</v>
      </c>
      <c r="M56" s="112" t="s">
        <v>65</v>
      </c>
      <c r="N56" s="112" t="s">
        <v>66</v>
      </c>
      <c r="O56" s="113" t="n">
        <f>IF(INDIRECT("G56")="Mercado Shops","-",IF(INDIRECT("N56")="Clásica","10%",IF(INDIRECT("N56")="Premium","14.5%","-")))</f>
        <v>0.0</v>
      </c>
      <c r="P56" s="113" t="n">
        <f>IF(INDIRECT("G56")="Mercado Libre","-",IF(INDIRECT("N56")="Clásica","4.63%",IF(INDIRECT("N56")="Premium","13.9%","-")))</f>
        <v>0.0</v>
      </c>
      <c r="Q56" s="112" t="s">
        <v>78</v>
      </c>
      <c r="R56" s="113" t="s">
        <v>74</v>
      </c>
    </row>
    <row r="57" ht="50.0" customHeight="true">
      <c r="A57" s="109" t="s">
        <v>204</v>
      </c>
      <c r="B57" s="109"/>
      <c r="C57" s="110" t="s">
        <v>160</v>
      </c>
      <c r="D57" s="110" t="s">
        <v>205</v>
      </c>
      <c r="E57" s="109" t="s">
        <v>61</v>
      </c>
      <c r="F57" s="111" t="n">
        <v>999.0</v>
      </c>
      <c r="G57" s="112" t="s">
        <v>34</v>
      </c>
      <c r="H57" s="111" t="n">
        <v>950.0</v>
      </c>
      <c r="I57" s="111" t="n">
        <v>950.0</v>
      </c>
      <c r="J57" s="112" t="s">
        <v>63</v>
      </c>
      <c r="K57" s="112" t="s">
        <v>64</v>
      </c>
      <c r="L57" s="112" t="s">
        <v>65</v>
      </c>
      <c r="M57" s="112" t="s">
        <v>65</v>
      </c>
      <c r="N57" s="112" t="s">
        <v>66</v>
      </c>
      <c r="O57" s="113" t="n">
        <f>IF(INDIRECT("G57")="Mercado Shops","-",IF(INDIRECT("N57")="Clásica","10%",IF(INDIRECT("N57")="Premium","14.5%","-")))</f>
        <v>0.0</v>
      </c>
      <c r="P57" s="113" t="n">
        <f>IF(INDIRECT("G57")="Mercado Libre","-",IF(INDIRECT("N57")="Clásica","4.63%",IF(INDIRECT("N57")="Premium","13.9%","-")))</f>
        <v>0.0</v>
      </c>
      <c r="Q57" s="112" t="s">
        <v>78</v>
      </c>
      <c r="R57" s="113" t="s">
        <v>74</v>
      </c>
    </row>
    <row r="58" ht="50.0" customHeight="true">
      <c r="A58" s="109" t="s">
        <v>206</v>
      </c>
      <c r="B58" s="109"/>
      <c r="C58" s="110" t="s">
        <v>160</v>
      </c>
      <c r="D58" s="110" t="s">
        <v>207</v>
      </c>
      <c r="E58" s="109" t="s">
        <v>61</v>
      </c>
      <c r="F58" s="111" t="n">
        <v>999.0</v>
      </c>
      <c r="G58" s="112" t="s">
        <v>34</v>
      </c>
      <c r="H58" s="111" t="n">
        <v>950.0</v>
      </c>
      <c r="I58" s="111" t="n">
        <v>950.0</v>
      </c>
      <c r="J58" s="112" t="s">
        <v>63</v>
      </c>
      <c r="K58" s="112" t="s">
        <v>64</v>
      </c>
      <c r="L58" s="112" t="s">
        <v>65</v>
      </c>
      <c r="M58" s="112" t="s">
        <v>65</v>
      </c>
      <c r="N58" s="112" t="s">
        <v>66</v>
      </c>
      <c r="O58" s="113" t="n">
        <f>IF(INDIRECT("G58")="Mercado Shops","-",IF(INDIRECT("N58")="Clásica","10%",IF(INDIRECT("N58")="Premium","14.5%","-")))</f>
        <v>0.0</v>
      </c>
      <c r="P58" s="113" t="n">
        <f>IF(INDIRECT("G58")="Mercado Libre","-",IF(INDIRECT("N58")="Clásica","4.63%",IF(INDIRECT("N58")="Premium","13.9%","-")))</f>
        <v>0.0</v>
      </c>
      <c r="Q58" s="112" t="s">
        <v>78</v>
      </c>
      <c r="R58" s="113" t="s">
        <v>74</v>
      </c>
    </row>
    <row r="59" ht="50.0" customHeight="true">
      <c r="A59" s="109" t="s">
        <v>208</v>
      </c>
      <c r="B59" s="109"/>
      <c r="C59" s="110" t="s">
        <v>160</v>
      </c>
      <c r="D59" s="109" t="s">
        <v>209</v>
      </c>
      <c r="E59" s="109" t="s">
        <v>61</v>
      </c>
      <c r="F59" s="111" t="n">
        <v>999.0</v>
      </c>
      <c r="G59" s="112" t="s">
        <v>34</v>
      </c>
      <c r="H59" s="111" t="n">
        <v>850.0</v>
      </c>
      <c r="I59" s="111" t="n">
        <v>850.0</v>
      </c>
      <c r="J59" s="112" t="s">
        <v>63</v>
      </c>
      <c r="K59" s="112" t="s">
        <v>64</v>
      </c>
      <c r="L59" s="112" t="s">
        <v>65</v>
      </c>
      <c r="M59" s="112" t="s">
        <v>65</v>
      </c>
      <c r="N59" s="112" t="s">
        <v>66</v>
      </c>
      <c r="O59" s="113" t="n">
        <f>IF(INDIRECT("G59")="Mercado Shops","-",IF(INDIRECT("N59")="Clásica","10%",IF(INDIRECT("N59")="Premium","14.5%","-")))</f>
        <v>0.0</v>
      </c>
      <c r="P59" s="113" t="n">
        <f>IF(INDIRECT("G59")="Mercado Libre","-",IF(INDIRECT("N59")="Clásica","4.63%",IF(INDIRECT("N59")="Premium","13.9%","-")))</f>
        <v>0.0</v>
      </c>
      <c r="Q59" s="112" t="s">
        <v>78</v>
      </c>
      <c r="R59" s="113" t="s">
        <v>74</v>
      </c>
    </row>
    <row r="60" ht="50.0" customHeight="true">
      <c r="A60" s="109" t="s">
        <v>210</v>
      </c>
      <c r="B60" s="109"/>
      <c r="C60" s="110" t="s">
        <v>160</v>
      </c>
      <c r="D60" s="109" t="s">
        <v>211</v>
      </c>
      <c r="E60" s="109" t="s">
        <v>61</v>
      </c>
      <c r="F60" s="111" t="n">
        <v>996.0</v>
      </c>
      <c r="G60" s="112" t="s">
        <v>34</v>
      </c>
      <c r="H60" s="111" t="n">
        <v>950.0</v>
      </c>
      <c r="I60" s="111" t="n">
        <v>950.0</v>
      </c>
      <c r="J60" s="112" t="s">
        <v>63</v>
      </c>
      <c r="K60" s="112" t="s">
        <v>64</v>
      </c>
      <c r="L60" s="112" t="s">
        <v>65</v>
      </c>
      <c r="M60" s="112" t="s">
        <v>65</v>
      </c>
      <c r="N60" s="112" t="s">
        <v>66</v>
      </c>
      <c r="O60" s="113" t="n">
        <f>IF(INDIRECT("G60")="Mercado Shops","-",IF(INDIRECT("N60")="Clásica","10%",IF(INDIRECT("N60")="Premium","14.5%","-")))</f>
        <v>0.0</v>
      </c>
      <c r="P60" s="113" t="n">
        <f>IF(INDIRECT("G60")="Mercado Libre","-",IF(INDIRECT("N60")="Clásica","4.63%",IF(INDIRECT("N60")="Premium","13.9%","-")))</f>
        <v>0.0</v>
      </c>
      <c r="Q60" s="112" t="s">
        <v>78</v>
      </c>
      <c r="R60" s="113" t="s">
        <v>74</v>
      </c>
    </row>
    <row r="61" ht="50.0" customHeight="true">
      <c r="A61" s="109" t="s">
        <v>212</v>
      </c>
      <c r="B61" s="109"/>
      <c r="C61" s="110" t="s">
        <v>160</v>
      </c>
      <c r="D61" s="109" t="s">
        <v>213</v>
      </c>
      <c r="E61" s="109" t="s">
        <v>61</v>
      </c>
      <c r="F61" s="111" t="n">
        <v>998.0</v>
      </c>
      <c r="G61" s="112" t="s">
        <v>34</v>
      </c>
      <c r="H61" s="111" t="n">
        <v>850.0</v>
      </c>
      <c r="I61" s="111" t="n">
        <v>850.0</v>
      </c>
      <c r="J61" s="112" t="s">
        <v>63</v>
      </c>
      <c r="K61" s="112" t="s">
        <v>64</v>
      </c>
      <c r="L61" s="112" t="s">
        <v>65</v>
      </c>
      <c r="M61" s="112" t="s">
        <v>65</v>
      </c>
      <c r="N61" s="112" t="s">
        <v>66</v>
      </c>
      <c r="O61" s="113" t="n">
        <f>IF(INDIRECT("G61")="Mercado Shops","-",IF(INDIRECT("N61")="Clásica","10%",IF(INDIRECT("N61")="Premium","14.5%","-")))</f>
        <v>0.0</v>
      </c>
      <c r="P61" s="113" t="n">
        <f>IF(INDIRECT("G61")="Mercado Libre","-",IF(INDIRECT("N61")="Clásica","4.63%",IF(INDIRECT("N61")="Premium","13.9%","-")))</f>
        <v>0.0</v>
      </c>
      <c r="Q61" s="112" t="s">
        <v>78</v>
      </c>
      <c r="R61" s="113" t="s">
        <v>74</v>
      </c>
    </row>
    <row r="62" ht="50.0" customHeight="true">
      <c r="A62" s="109" t="s">
        <v>214</v>
      </c>
      <c r="B62" s="109"/>
      <c r="C62" s="110" t="s">
        <v>160</v>
      </c>
      <c r="D62" s="109" t="s">
        <v>215</v>
      </c>
      <c r="E62" s="109" t="s">
        <v>61</v>
      </c>
      <c r="F62" s="111" t="n">
        <v>997.0</v>
      </c>
      <c r="G62" s="112" t="s">
        <v>32</v>
      </c>
      <c r="H62" s="111" t="n">
        <v>7.0594608E7</v>
      </c>
      <c r="I62" s="111" t="n">
        <v>7.0594608E7</v>
      </c>
      <c r="J62" s="112" t="s">
        <v>63</v>
      </c>
      <c r="K62" s="112" t="s">
        <v>64</v>
      </c>
      <c r="L62" s="112" t="s">
        <v>65</v>
      </c>
      <c r="M62" s="112" t="s">
        <v>65</v>
      </c>
      <c r="N62" s="112" t="s">
        <v>66</v>
      </c>
      <c r="O62" s="113" t="n">
        <f>IF(INDIRECT("G62")="Mercado Shops","-",IF(INDIRECT("N62")="Clásica","10%",IF(INDIRECT("N62")="Premium","14.5%","-")))</f>
        <v>0.0</v>
      </c>
      <c r="P62" s="113" t="n">
        <f>IF(INDIRECT("G62")="Mercado Libre","-",IF(INDIRECT("N62")="Clásica","4.63%",IF(INDIRECT("N62")="Premium","13.9%","-")))</f>
        <v>0.0</v>
      </c>
      <c r="Q62" s="112" t="s">
        <v>78</v>
      </c>
      <c r="R62" s="113" t="s">
        <v>74</v>
      </c>
    </row>
    <row r="63" ht="50.0" customHeight="true">
      <c r="A63" s="109" t="s">
        <v>216</v>
      </c>
      <c r="B63" s="109"/>
      <c r="C63" s="110" t="s">
        <v>160</v>
      </c>
      <c r="D63" s="109" t="s">
        <v>217</v>
      </c>
      <c r="E63" s="109" t="s">
        <v>61</v>
      </c>
      <c r="F63" s="111" t="n">
        <v>3.0</v>
      </c>
      <c r="G63" s="112" t="s">
        <v>34</v>
      </c>
      <c r="H63" s="111" t="n">
        <v>598.0</v>
      </c>
      <c r="I63" s="111" t="n">
        <v>598.0</v>
      </c>
      <c r="J63" s="112" t="s">
        <v>63</v>
      </c>
      <c r="K63" s="112" t="s">
        <v>64</v>
      </c>
      <c r="L63" s="112" t="s">
        <v>65</v>
      </c>
      <c r="M63" s="112" t="s">
        <v>115</v>
      </c>
      <c r="N63" s="112" t="s">
        <v>66</v>
      </c>
      <c r="O63" s="113" t="n">
        <f>IF(INDIRECT("G63")="Mercado Shops","-",IF(INDIRECT("N63")="Clásica","10%",IF(INDIRECT("N63")="Premium","14.5%","-")))</f>
        <v>0.0</v>
      </c>
      <c r="P63" s="113" t="n">
        <f>IF(INDIRECT("G63")="Mercado Libre","-",IF(INDIRECT("N63")="Clásica","4.63%",IF(INDIRECT("N63")="Premium","13.9%","-")))</f>
        <v>0.0</v>
      </c>
      <c r="Q63" s="112" t="s">
        <v>78</v>
      </c>
      <c r="R63" s="113" t="s">
        <v>74</v>
      </c>
    </row>
    <row r="64" ht="50.0" customHeight="true">
      <c r="A64" s="109" t="s">
        <v>218</v>
      </c>
      <c r="B64" s="109"/>
      <c r="C64" s="110" t="s">
        <v>219</v>
      </c>
      <c r="D64" s="109" t="s">
        <v>220</v>
      </c>
      <c r="E64" s="109" t="s">
        <v>61</v>
      </c>
      <c r="F64" s="111" t="n">
        <v>16.0</v>
      </c>
      <c r="G64" s="112" t="s">
        <v>62</v>
      </c>
      <c r="H64" s="111" t="n">
        <v>27480.6</v>
      </c>
      <c r="I64" s="111" t="n">
        <v>27480.6</v>
      </c>
      <c r="J64" s="112" t="s">
        <v>63</v>
      </c>
      <c r="K64" s="112" t="s">
        <v>64</v>
      </c>
      <c r="L64" s="112" t="s">
        <v>65</v>
      </c>
      <c r="M64" s="112" t="s">
        <v>115</v>
      </c>
      <c r="N64" s="112" t="s">
        <v>66</v>
      </c>
      <c r="O64" s="113" t="n">
        <f>IF(INDIRECT("G64")="Mercado Shops","-",IF(INDIRECT("N64")="Clásica","13%",IF(INDIRECT("N64")="Premium","17.5%","-")))</f>
        <v>0.0</v>
      </c>
      <c r="P64" s="113" t="n">
        <f>IF(INDIRECT("G64")="Mercado Libre","-",IF(INDIRECT("N64")="Clásica","4.63%",IF(INDIRECT("N64")="Premium","13.9%","-")))</f>
        <v>0.0</v>
      </c>
      <c r="Q64" s="112" t="s">
        <v>67</v>
      </c>
      <c r="R64" s="113" t="s">
        <v>221</v>
      </c>
    </row>
    <row r="65" ht="50.0" customHeight="true">
      <c r="A65" s="109" t="s">
        <v>222</v>
      </c>
      <c r="B65" s="109"/>
      <c r="C65" s="110" t="s">
        <v>160</v>
      </c>
      <c r="D65" s="109" t="s">
        <v>223</v>
      </c>
      <c r="E65" s="109" t="s">
        <v>61</v>
      </c>
      <c r="F65" s="111" t="n">
        <v>998.0</v>
      </c>
      <c r="G65" s="112" t="s">
        <v>34</v>
      </c>
      <c r="H65" s="111" t="n">
        <v>950.0</v>
      </c>
      <c r="I65" s="111" t="n">
        <v>950.0</v>
      </c>
      <c r="J65" s="112" t="s">
        <v>63</v>
      </c>
      <c r="K65" s="112" t="s">
        <v>64</v>
      </c>
      <c r="L65" s="112" t="s">
        <v>65</v>
      </c>
      <c r="M65" s="112" t="s">
        <v>65</v>
      </c>
      <c r="N65" s="112" t="s">
        <v>66</v>
      </c>
      <c r="O65" s="113" t="n">
        <f>IF(INDIRECT("G65")="Mercado Shops","-",IF(INDIRECT("N65")="Clásica","10%",IF(INDIRECT("N65")="Premium","14.5%","-")))</f>
        <v>0.0</v>
      </c>
      <c r="P65" s="113" t="n">
        <f>IF(INDIRECT("G65")="Mercado Libre","-",IF(INDIRECT("N65")="Clásica","4.63%",IF(INDIRECT("N65")="Premium","13.9%","-")))</f>
        <v>0.0</v>
      </c>
      <c r="Q65" s="112" t="s">
        <v>78</v>
      </c>
      <c r="R65" s="113" t="s">
        <v>74</v>
      </c>
    </row>
    <row r="66" ht="50.0" customHeight="true">
      <c r="A66" s="109" t="s">
        <v>224</v>
      </c>
      <c r="B66" s="109"/>
      <c r="C66" s="110" t="s">
        <v>160</v>
      </c>
      <c r="D66" s="110" t="s">
        <v>225</v>
      </c>
      <c r="E66" s="109" t="s">
        <v>61</v>
      </c>
      <c r="F66" s="111" t="n">
        <v>999.0</v>
      </c>
      <c r="G66" s="112" t="s">
        <v>34</v>
      </c>
      <c r="H66" s="111" t="n">
        <v>950.0</v>
      </c>
      <c r="I66" s="111" t="n">
        <v>950.0</v>
      </c>
      <c r="J66" s="112" t="s">
        <v>63</v>
      </c>
      <c r="K66" s="112" t="s">
        <v>64</v>
      </c>
      <c r="L66" s="112" t="s">
        <v>65</v>
      </c>
      <c r="M66" s="112" t="s">
        <v>65</v>
      </c>
      <c r="N66" s="112" t="s">
        <v>66</v>
      </c>
      <c r="O66" s="113" t="n">
        <f>IF(INDIRECT("G66")="Mercado Shops","-",IF(INDIRECT("N66")="Clásica","10%",IF(INDIRECT("N66")="Premium","14.5%","-")))</f>
        <v>0.0</v>
      </c>
      <c r="P66" s="113" t="n">
        <f>IF(INDIRECT("G66")="Mercado Libre","-",IF(INDIRECT("N66")="Clásica","4.63%",IF(INDIRECT("N66")="Premium","13.9%","-")))</f>
        <v>0.0</v>
      </c>
      <c r="Q66" s="112" t="s">
        <v>78</v>
      </c>
      <c r="R66" s="113" t="s">
        <v>74</v>
      </c>
    </row>
    <row r="67" ht="50.0" customHeight="true">
      <c r="A67" s="109" t="s">
        <v>226</v>
      </c>
      <c r="B67" s="109"/>
      <c r="C67" s="110" t="s">
        <v>160</v>
      </c>
      <c r="D67" s="109" t="s">
        <v>227</v>
      </c>
      <c r="E67" s="109" t="s">
        <v>61</v>
      </c>
      <c r="F67" s="111" t="n">
        <v>995.0</v>
      </c>
      <c r="G67" s="112" t="s">
        <v>32</v>
      </c>
      <c r="H67" s="111" t="n">
        <v>7.0594608E7</v>
      </c>
      <c r="I67" s="111" t="n">
        <v>7.0594608E7</v>
      </c>
      <c r="J67" s="112" t="s">
        <v>63</v>
      </c>
      <c r="K67" s="112" t="s">
        <v>64</v>
      </c>
      <c r="L67" s="112" t="s">
        <v>65</v>
      </c>
      <c r="M67" s="112" t="s">
        <v>65</v>
      </c>
      <c r="N67" s="112" t="s">
        <v>66</v>
      </c>
      <c r="O67" s="113" t="n">
        <f>IF(INDIRECT("G67")="Mercado Shops","-",IF(INDIRECT("N67")="Clásica","10%",IF(INDIRECT("N67")="Premium","14.5%","-")))</f>
        <v>0.0</v>
      </c>
      <c r="P67" s="113" t="n">
        <f>IF(INDIRECT("G67")="Mercado Libre","-",IF(INDIRECT("N67")="Clásica","4.63%",IF(INDIRECT("N67")="Premium","13.9%","-")))</f>
        <v>0.0</v>
      </c>
      <c r="Q67" s="112" t="s">
        <v>78</v>
      </c>
      <c r="R67" s="113" t="s">
        <v>74</v>
      </c>
    </row>
    <row r="68" ht="50.0" customHeight="true">
      <c r="A68" s="109" t="s">
        <v>228</v>
      </c>
      <c r="B68" s="109"/>
      <c r="C68" s="110" t="s">
        <v>160</v>
      </c>
      <c r="D68" s="109" t="s">
        <v>229</v>
      </c>
      <c r="E68" s="109" t="s">
        <v>61</v>
      </c>
      <c r="F68" s="111" t="n">
        <v>998.0</v>
      </c>
      <c r="G68" s="112" t="s">
        <v>34</v>
      </c>
      <c r="H68" s="111" t="n">
        <v>950.0</v>
      </c>
      <c r="I68" s="111" t="n">
        <v>950.0</v>
      </c>
      <c r="J68" s="112" t="s">
        <v>63</v>
      </c>
      <c r="K68" s="112" t="s">
        <v>64</v>
      </c>
      <c r="L68" s="112" t="s">
        <v>65</v>
      </c>
      <c r="M68" s="112" t="s">
        <v>65</v>
      </c>
      <c r="N68" s="112" t="s">
        <v>66</v>
      </c>
      <c r="O68" s="113" t="n">
        <f>IF(INDIRECT("G68")="Mercado Shops","-",IF(INDIRECT("N68")="Clásica","10%",IF(INDIRECT("N68")="Premium","14.5%","-")))</f>
        <v>0.0</v>
      </c>
      <c r="P68" s="113" t="n">
        <f>IF(INDIRECT("G68")="Mercado Libre","-",IF(INDIRECT("N68")="Clásica","4.63%",IF(INDIRECT("N68")="Premium","13.9%","-")))</f>
        <v>0.0</v>
      </c>
      <c r="Q68" s="112" t="s">
        <v>78</v>
      </c>
      <c r="R68" s="113" t="s">
        <v>74</v>
      </c>
    </row>
    <row r="69" ht="50.0" customHeight="true">
      <c r="A69" s="109" t="s">
        <v>230</v>
      </c>
      <c r="B69" s="109"/>
      <c r="C69" s="110" t="s">
        <v>160</v>
      </c>
      <c r="D69" s="110" t="s">
        <v>231</v>
      </c>
      <c r="E69" s="109" t="s">
        <v>61</v>
      </c>
      <c r="F69" s="111" t="n">
        <v>999.0</v>
      </c>
      <c r="G69" s="112" t="s">
        <v>34</v>
      </c>
      <c r="H69" s="111" t="n">
        <v>950.0</v>
      </c>
      <c r="I69" s="111" t="n">
        <v>950.0</v>
      </c>
      <c r="J69" s="112" t="s">
        <v>63</v>
      </c>
      <c r="K69" s="112" t="s">
        <v>64</v>
      </c>
      <c r="L69" s="112" t="s">
        <v>65</v>
      </c>
      <c r="M69" s="112" t="s">
        <v>65</v>
      </c>
      <c r="N69" s="112" t="s">
        <v>66</v>
      </c>
      <c r="O69" s="113" t="n">
        <f>IF(INDIRECT("G69")="Mercado Shops","-",IF(INDIRECT("N69")="Clásica","10%",IF(INDIRECT("N69")="Premium","14.5%","-")))</f>
        <v>0.0</v>
      </c>
      <c r="P69" s="113" t="n">
        <f>IF(INDIRECT("G69")="Mercado Libre","-",IF(INDIRECT("N69")="Clásica","4.63%",IF(INDIRECT("N69")="Premium","13.9%","-")))</f>
        <v>0.0</v>
      </c>
      <c r="Q69" s="112" t="s">
        <v>78</v>
      </c>
      <c r="R69" s="113" t="s">
        <v>74</v>
      </c>
    </row>
    <row r="70" ht="50.0" customHeight="true">
      <c r="A70" s="109" t="s">
        <v>232</v>
      </c>
      <c r="B70" s="109"/>
      <c r="C70" s="110" t="s">
        <v>160</v>
      </c>
      <c r="D70" s="110" t="s">
        <v>233</v>
      </c>
      <c r="E70" s="109" t="s">
        <v>61</v>
      </c>
      <c r="F70" s="111" t="n">
        <v>999.0</v>
      </c>
      <c r="G70" s="112" t="s">
        <v>32</v>
      </c>
      <c r="H70" s="111" t="n">
        <v>7.8899856E7</v>
      </c>
      <c r="I70" s="111" t="n">
        <v>7.8899856E7</v>
      </c>
      <c r="J70" s="112" t="s">
        <v>63</v>
      </c>
      <c r="K70" s="112" t="s">
        <v>64</v>
      </c>
      <c r="L70" s="112" t="s">
        <v>65</v>
      </c>
      <c r="M70" s="112" t="s">
        <v>65</v>
      </c>
      <c r="N70" s="112" t="s">
        <v>66</v>
      </c>
      <c r="O70" s="113" t="n">
        <f>IF(INDIRECT("G70")="Mercado Shops","-",IF(INDIRECT("N70")="Clásica","10%",IF(INDIRECT("N70")="Premium","14.5%","-")))</f>
        <v>0.0</v>
      </c>
      <c r="P70" s="113" t="n">
        <f>IF(INDIRECT("G70")="Mercado Libre","-",IF(INDIRECT("N70")="Clásica","4.63%",IF(INDIRECT("N70")="Premium","13.9%","-")))</f>
        <v>0.0</v>
      </c>
      <c r="Q70" s="112" t="s">
        <v>78</v>
      </c>
      <c r="R70" s="113" t="s">
        <v>74</v>
      </c>
    </row>
    <row r="71" ht="50.0" customHeight="true">
      <c r="A71" s="109" t="s">
        <v>234</v>
      </c>
      <c r="B71" s="109"/>
      <c r="C71" s="110" t="s">
        <v>160</v>
      </c>
      <c r="D71" s="109" t="s">
        <v>235</v>
      </c>
      <c r="E71" s="109" t="s">
        <v>61</v>
      </c>
      <c r="F71" s="111" t="n">
        <v>997.0</v>
      </c>
      <c r="G71" s="112" t="s">
        <v>32</v>
      </c>
      <c r="H71" s="111" t="n">
        <v>7.8899856E7</v>
      </c>
      <c r="I71" s="111" t="n">
        <v>7.8899856E7</v>
      </c>
      <c r="J71" s="112" t="s">
        <v>63</v>
      </c>
      <c r="K71" s="112" t="s">
        <v>64</v>
      </c>
      <c r="L71" s="112" t="s">
        <v>65</v>
      </c>
      <c r="M71" s="112" t="s">
        <v>65</v>
      </c>
      <c r="N71" s="112" t="s">
        <v>66</v>
      </c>
      <c r="O71" s="113" t="n">
        <f>IF(INDIRECT("G71")="Mercado Shops","-",IF(INDIRECT("N71")="Clásica","10%",IF(INDIRECT("N71")="Premium","14.5%","-")))</f>
        <v>0.0</v>
      </c>
      <c r="P71" s="113" t="n">
        <f>IF(INDIRECT("G71")="Mercado Libre","-",IF(INDIRECT("N71")="Clásica","4.63%",IF(INDIRECT("N71")="Premium","13.9%","-")))</f>
        <v>0.0</v>
      </c>
      <c r="Q71" s="112" t="s">
        <v>78</v>
      </c>
      <c r="R71" s="113" t="s">
        <v>74</v>
      </c>
    </row>
    <row r="72" ht="50.0" customHeight="true">
      <c r="A72" s="109" t="s">
        <v>236</v>
      </c>
      <c r="B72" s="109"/>
      <c r="C72" s="110" t="s">
        <v>160</v>
      </c>
      <c r="D72" s="109" t="s">
        <v>237</v>
      </c>
      <c r="E72" s="109" t="s">
        <v>61</v>
      </c>
      <c r="F72" s="111" t="n">
        <v>7.0</v>
      </c>
      <c r="G72" s="112" t="s">
        <v>32</v>
      </c>
      <c r="H72" s="111" t="n">
        <v>7.0594608E7</v>
      </c>
      <c r="I72" s="111" t="n">
        <v>7.0594608E7</v>
      </c>
      <c r="J72" s="112" t="s">
        <v>63</v>
      </c>
      <c r="K72" s="112" t="s">
        <v>64</v>
      </c>
      <c r="L72" s="112" t="s">
        <v>65</v>
      </c>
      <c r="M72" s="112" t="s">
        <v>65</v>
      </c>
      <c r="N72" s="112" t="s">
        <v>66</v>
      </c>
      <c r="O72" s="113" t="n">
        <f>IF(INDIRECT("G72")="Mercado Shops","-",IF(INDIRECT("N72")="Clásica","10%",IF(INDIRECT("N72")="Premium","14.5%","-")))</f>
        <v>0.0</v>
      </c>
      <c r="P72" s="113" t="n">
        <f>IF(INDIRECT("G72")="Mercado Libre","-",IF(INDIRECT("N72")="Clásica","4.63%",IF(INDIRECT("N72")="Premium","13.9%","-")))</f>
        <v>0.0</v>
      </c>
      <c r="Q72" s="112" t="s">
        <v>78</v>
      </c>
      <c r="R72" s="113" t="s">
        <v>74</v>
      </c>
    </row>
    <row r="73" ht="50.0" customHeight="true">
      <c r="A73" s="109" t="s">
        <v>238</v>
      </c>
      <c r="B73" s="109"/>
      <c r="C73" s="110" t="s">
        <v>160</v>
      </c>
      <c r="D73" s="110" t="s">
        <v>239</v>
      </c>
      <c r="E73" s="109" t="s">
        <v>61</v>
      </c>
      <c r="F73" s="111" t="n">
        <v>999.0</v>
      </c>
      <c r="G73" s="112" t="s">
        <v>34</v>
      </c>
      <c r="H73" s="111" t="n">
        <v>950.0</v>
      </c>
      <c r="I73" s="111" t="n">
        <v>950.0</v>
      </c>
      <c r="J73" s="112" t="s">
        <v>63</v>
      </c>
      <c r="K73" s="112" t="s">
        <v>64</v>
      </c>
      <c r="L73" s="112" t="s">
        <v>65</v>
      </c>
      <c r="M73" s="112" t="s">
        <v>65</v>
      </c>
      <c r="N73" s="112" t="s">
        <v>66</v>
      </c>
      <c r="O73" s="113" t="n">
        <f>IF(INDIRECT("G73")="Mercado Shops","-",IF(INDIRECT("N73")="Clásica","10%",IF(INDIRECT("N73")="Premium","14.5%","-")))</f>
        <v>0.0</v>
      </c>
      <c r="P73" s="113" t="n">
        <f>IF(INDIRECT("G73")="Mercado Libre","-",IF(INDIRECT("N73")="Clásica","4.63%",IF(INDIRECT("N73")="Premium","13.9%","-")))</f>
        <v>0.0</v>
      </c>
      <c r="Q73" s="112" t="s">
        <v>78</v>
      </c>
      <c r="R73" s="113" t="s">
        <v>74</v>
      </c>
    </row>
    <row r="74" ht="50.0" customHeight="true">
      <c r="A74" s="109" t="s">
        <v>240</v>
      </c>
      <c r="B74" s="109"/>
      <c r="C74" s="110" t="s">
        <v>160</v>
      </c>
      <c r="D74" s="110" t="s">
        <v>241</v>
      </c>
      <c r="E74" s="109" t="s">
        <v>61</v>
      </c>
      <c r="F74" s="111" t="n">
        <v>999.0</v>
      </c>
      <c r="G74" s="112" t="s">
        <v>32</v>
      </c>
      <c r="H74" s="111" t="n">
        <v>7.0594608E7</v>
      </c>
      <c r="I74" s="111" t="n">
        <v>7.0594608E7</v>
      </c>
      <c r="J74" s="112" t="s">
        <v>63</v>
      </c>
      <c r="K74" s="112" t="s">
        <v>64</v>
      </c>
      <c r="L74" s="112" t="s">
        <v>65</v>
      </c>
      <c r="M74" s="112" t="s">
        <v>65</v>
      </c>
      <c r="N74" s="112" t="s">
        <v>66</v>
      </c>
      <c r="O74" s="113" t="n">
        <f>IF(INDIRECT("G74")="Mercado Shops","-",IF(INDIRECT("N74")="Clásica","10%",IF(INDIRECT("N74")="Premium","14.5%","-")))</f>
        <v>0.0</v>
      </c>
      <c r="P74" s="113" t="n">
        <f>IF(INDIRECT("G74")="Mercado Libre","-",IF(INDIRECT("N74")="Clásica","4.63%",IF(INDIRECT("N74")="Premium","13.9%","-")))</f>
        <v>0.0</v>
      </c>
      <c r="Q74" s="112" t="s">
        <v>78</v>
      </c>
      <c r="R74" s="113" t="s">
        <v>74</v>
      </c>
    </row>
    <row r="75" ht="50.0" customHeight="true">
      <c r="A75" s="109" t="s">
        <v>242</v>
      </c>
      <c r="B75" s="109"/>
      <c r="C75" s="110" t="s">
        <v>160</v>
      </c>
      <c r="D75" s="110" t="s">
        <v>243</v>
      </c>
      <c r="E75" s="109" t="s">
        <v>61</v>
      </c>
      <c r="F75" s="111" t="n">
        <v>999.0</v>
      </c>
      <c r="G75" s="112" t="s">
        <v>34</v>
      </c>
      <c r="H75" s="111" t="n">
        <v>950.0</v>
      </c>
      <c r="I75" s="111" t="n">
        <v>950.0</v>
      </c>
      <c r="J75" s="112" t="s">
        <v>63</v>
      </c>
      <c r="K75" s="112" t="s">
        <v>64</v>
      </c>
      <c r="L75" s="112" t="s">
        <v>65</v>
      </c>
      <c r="M75" s="112" t="s">
        <v>65</v>
      </c>
      <c r="N75" s="112" t="s">
        <v>66</v>
      </c>
      <c r="O75" s="113" t="n">
        <f>IF(INDIRECT("G75")="Mercado Shops","-",IF(INDIRECT("N75")="Clásica","10%",IF(INDIRECT("N75")="Premium","14.5%","-")))</f>
        <v>0.0</v>
      </c>
      <c r="P75" s="113" t="n">
        <f>IF(INDIRECT("G75")="Mercado Libre","-",IF(INDIRECT("N75")="Clásica","4.63%",IF(INDIRECT("N75")="Premium","13.9%","-")))</f>
        <v>0.0</v>
      </c>
      <c r="Q75" s="112" t="s">
        <v>78</v>
      </c>
      <c r="R75" s="113" t="s">
        <v>74</v>
      </c>
    </row>
    <row r="76" ht="50.0" customHeight="true">
      <c r="A76" s="109" t="s">
        <v>244</v>
      </c>
      <c r="B76" s="109"/>
      <c r="C76" s="110" t="s">
        <v>160</v>
      </c>
      <c r="D76" s="110" t="s">
        <v>245</v>
      </c>
      <c r="E76" s="109" t="s">
        <v>61</v>
      </c>
      <c r="F76" s="111" t="n">
        <v>999.0</v>
      </c>
      <c r="G76" s="112" t="s">
        <v>32</v>
      </c>
      <c r="H76" s="111" t="n">
        <v>7.8899856E7</v>
      </c>
      <c r="I76" s="111" t="n">
        <v>7.8899856E7</v>
      </c>
      <c r="J76" s="112" t="s">
        <v>63</v>
      </c>
      <c r="K76" s="112" t="s">
        <v>64</v>
      </c>
      <c r="L76" s="112" t="s">
        <v>65</v>
      </c>
      <c r="M76" s="112" t="s">
        <v>65</v>
      </c>
      <c r="N76" s="112" t="s">
        <v>66</v>
      </c>
      <c r="O76" s="113" t="n">
        <f>IF(INDIRECT("G76")="Mercado Shops","-",IF(INDIRECT("N76")="Clásica","10%",IF(INDIRECT("N76")="Premium","14.5%","-")))</f>
        <v>0.0</v>
      </c>
      <c r="P76" s="113" t="n">
        <f>IF(INDIRECT("G76")="Mercado Libre","-",IF(INDIRECT("N76")="Clásica","4.63%",IF(INDIRECT("N76")="Premium","13.9%","-")))</f>
        <v>0.0</v>
      </c>
      <c r="Q76" s="112" t="s">
        <v>78</v>
      </c>
      <c r="R76" s="113" t="s">
        <v>74</v>
      </c>
    </row>
    <row r="77" ht="50.0" customHeight="true">
      <c r="A77" s="109" t="s">
        <v>246</v>
      </c>
      <c r="B77" s="109"/>
      <c r="C77" s="110" t="s">
        <v>160</v>
      </c>
      <c r="D77" s="110" t="s">
        <v>247</v>
      </c>
      <c r="E77" s="109" t="s">
        <v>61</v>
      </c>
      <c r="F77" s="111" t="n">
        <v>999.0</v>
      </c>
      <c r="G77" s="112" t="s">
        <v>34</v>
      </c>
      <c r="H77" s="111" t="n">
        <v>950.0</v>
      </c>
      <c r="I77" s="111" t="n">
        <v>950.0</v>
      </c>
      <c r="J77" s="112" t="s">
        <v>63</v>
      </c>
      <c r="K77" s="112" t="s">
        <v>64</v>
      </c>
      <c r="L77" s="112" t="s">
        <v>65</v>
      </c>
      <c r="M77" s="112" t="s">
        <v>65</v>
      </c>
      <c r="N77" s="112" t="s">
        <v>66</v>
      </c>
      <c r="O77" s="113" t="n">
        <f>IF(INDIRECT("G77")="Mercado Shops","-",IF(INDIRECT("N77")="Clásica","10%",IF(INDIRECT("N77")="Premium","14.5%","-")))</f>
        <v>0.0</v>
      </c>
      <c r="P77" s="113" t="n">
        <f>IF(INDIRECT("G77")="Mercado Libre","-",IF(INDIRECT("N77")="Clásica","4.63%",IF(INDIRECT("N77")="Premium","13.9%","-")))</f>
        <v>0.0</v>
      </c>
      <c r="Q77" s="112" t="s">
        <v>78</v>
      </c>
      <c r="R77" s="113" t="s">
        <v>74</v>
      </c>
    </row>
    <row r="78" ht="50.0" customHeight="true">
      <c r="A78" s="109" t="s">
        <v>248</v>
      </c>
      <c r="B78" s="109"/>
      <c r="C78" s="110" t="s">
        <v>249</v>
      </c>
      <c r="D78" s="109" t="s">
        <v>250</v>
      </c>
      <c r="E78" s="109" t="s">
        <v>61</v>
      </c>
      <c r="F78" s="111" t="n">
        <v>2.0</v>
      </c>
      <c r="G78" s="112" t="s">
        <v>62</v>
      </c>
      <c r="H78" s="111" t="n">
        <v>83968.5</v>
      </c>
      <c r="I78" s="111" t="n">
        <v>83968.5</v>
      </c>
      <c r="J78" s="112" t="s">
        <v>63</v>
      </c>
      <c r="K78" s="112" t="s">
        <v>64</v>
      </c>
      <c r="L78" s="112" t="s">
        <v>65</v>
      </c>
      <c r="M78" s="112" t="s">
        <v>65</v>
      </c>
      <c r="N78" s="112" t="s">
        <v>66</v>
      </c>
      <c r="O78" s="113" t="n">
        <f>IF(INDIRECT("G78")="Mercado Shops","-",IF(INDIRECT("N78")="Clásica","10%",IF(INDIRECT("N78")="Premium","14.5%","-")))</f>
        <v>0.0</v>
      </c>
      <c r="P78" s="113" t="n">
        <f>IF(INDIRECT("G78")="Mercado Libre","-",IF(INDIRECT("N78")="Clásica","4.63%",IF(INDIRECT("N78")="Premium","13.9%","-")))</f>
        <v>0.0</v>
      </c>
      <c r="Q78" s="112" t="s">
        <v>67</v>
      </c>
      <c r="R78" s="113" t="s">
        <v>251</v>
      </c>
    </row>
    <row r="79" ht="50.0" customHeight="true">
      <c r="A79" s="109" t="s">
        <v>252</v>
      </c>
      <c r="B79" s="109"/>
      <c r="C79" s="109" t="s">
        <v>143</v>
      </c>
      <c r="D79" s="109" t="s">
        <v>253</v>
      </c>
      <c r="E79" s="109" t="s">
        <v>61</v>
      </c>
      <c r="F79" s="113" t="s">
        <v>254</v>
      </c>
      <c r="G79" s="112" t="s">
        <v>62</v>
      </c>
      <c r="H79" s="111" t="n">
        <v>99235.5</v>
      </c>
      <c r="I79" s="111" t="n">
        <v>99235.5</v>
      </c>
      <c r="J79" s="112" t="s">
        <v>63</v>
      </c>
      <c r="K79" s="112" t="s">
        <v>64</v>
      </c>
      <c r="L79" s="112" t="s">
        <v>65</v>
      </c>
      <c r="M79" s="112" t="s">
        <v>65</v>
      </c>
      <c r="N79" s="112" t="s">
        <v>66</v>
      </c>
      <c r="O79" s="113" t="n">
        <f>IF(INDIRECT("G79")="Mercado Shops","-",IF(INDIRECT("N79")="Clásica","15%",IF(INDIRECT("N79")="Premium","19.5%","-")))</f>
        <v>0.0</v>
      </c>
      <c r="P79" s="113" t="n">
        <f>IF(INDIRECT("G79")="Mercado Libre","-",IF(INDIRECT("N79")="Clásica","4.63%",IF(INDIRECT("N79")="Premium","13.9%","-")))</f>
        <v>0.0</v>
      </c>
      <c r="Q79" s="112" t="s">
        <v>67</v>
      </c>
      <c r="R79" s="113" t="s">
        <v>255</v>
      </c>
    </row>
    <row r="80" ht="50.0" customHeight="true">
      <c r="A80" s="109" t="s">
        <v>252</v>
      </c>
      <c r="B80" s="109" t="s">
        <v>256</v>
      </c>
      <c r="C80" s="110" t="s">
        <v>257</v>
      </c>
      <c r="D80" s="114" t="n">
        <f>"     "&amp;D79</f>
        <v>0.0</v>
      </c>
      <c r="E80" s="109" t="s">
        <v>149</v>
      </c>
      <c r="F80" s="111" t="n">
        <v>2.0</v>
      </c>
      <c r="G80" s="113" t="n">
        <f>G79&amp;"     "</f>
        <v>0.0</v>
      </c>
      <c r="H80" s="113" t="n">
        <f>H79</f>
        <v>0.0</v>
      </c>
      <c r="I80" s="113" t="n">
        <f>I79</f>
        <v>0.0</v>
      </c>
      <c r="J80" s="113" t="n">
        <f>J79</f>
        <v>0.0</v>
      </c>
      <c r="K80" s="113" t="n">
        <f>K79&amp;"     "</f>
        <v>0.0</v>
      </c>
      <c r="L80" s="113" t="n">
        <f>L79&amp;"     "</f>
        <v>0.0</v>
      </c>
      <c r="M80" s="113" t="n">
        <f>M79&amp;"     "</f>
        <v>0.0</v>
      </c>
      <c r="N80" s="113" t="n">
        <f>N79&amp;"     "</f>
        <v>0.0</v>
      </c>
      <c r="O80" s="113" t="n">
        <f>O79</f>
        <v>0.0</v>
      </c>
      <c r="P80" s="113" t="n">
        <f>P79</f>
        <v>0.0</v>
      </c>
      <c r="Q80" s="113" t="n">
        <f>Q79&amp;"     "</f>
        <v>0.0</v>
      </c>
      <c r="R80" s="113" t="s">
        <v>255</v>
      </c>
    </row>
    <row r="81" ht="50.0" customHeight="true">
      <c r="A81" s="109" t="s">
        <v>252</v>
      </c>
      <c r="B81" s="109" t="s">
        <v>258</v>
      </c>
      <c r="C81" s="110" t="s">
        <v>259</v>
      </c>
      <c r="D81" s="114" t="n">
        <f>"     "&amp;D79</f>
        <v>0.0</v>
      </c>
      <c r="E81" s="109" t="s">
        <v>260</v>
      </c>
      <c r="F81" s="111" t="n">
        <v>0.0</v>
      </c>
      <c r="G81" s="113" t="n">
        <f>G79&amp;"     "</f>
        <v>0.0</v>
      </c>
      <c r="H81" s="113" t="n">
        <f>H79</f>
        <v>0.0</v>
      </c>
      <c r="I81" s="113" t="n">
        <f>I79</f>
        <v>0.0</v>
      </c>
      <c r="J81" s="113" t="n">
        <f>J79</f>
        <v>0.0</v>
      </c>
      <c r="K81" s="113" t="n">
        <f>K79&amp;"     "</f>
        <v>0.0</v>
      </c>
      <c r="L81" s="113" t="n">
        <f>L79&amp;"     "</f>
        <v>0.0</v>
      </c>
      <c r="M81" s="113" t="n">
        <f>M79&amp;"     "</f>
        <v>0.0</v>
      </c>
      <c r="N81" s="113" t="n">
        <f>N79&amp;"     "</f>
        <v>0.0</v>
      </c>
      <c r="O81" s="113" t="n">
        <f>O79</f>
        <v>0.0</v>
      </c>
      <c r="P81" s="113" t="n">
        <f>P79</f>
        <v>0.0</v>
      </c>
      <c r="Q81" s="113" t="n">
        <f>Q79&amp;"     "</f>
        <v>0.0</v>
      </c>
      <c r="R81" s="113" t="s">
        <v>255</v>
      </c>
    </row>
    <row r="82" ht="50.0" customHeight="true">
      <c r="A82" s="109" t="s">
        <v>261</v>
      </c>
      <c r="B82" s="109"/>
      <c r="C82" s="110" t="s">
        <v>127</v>
      </c>
      <c r="D82" s="109" t="s">
        <v>262</v>
      </c>
      <c r="E82" s="109" t="s">
        <v>61</v>
      </c>
      <c r="F82" s="111" t="n">
        <v>2.0</v>
      </c>
      <c r="G82" s="112" t="s">
        <v>62</v>
      </c>
      <c r="H82" s="111" t="n">
        <v>131805.1</v>
      </c>
      <c r="I82" s="111" t="n">
        <v>131805.1</v>
      </c>
      <c r="J82" s="112" t="s">
        <v>63</v>
      </c>
      <c r="K82" s="112" t="s">
        <v>64</v>
      </c>
      <c r="L82" s="112" t="s">
        <v>65</v>
      </c>
      <c r="M82" s="112" t="s">
        <v>65</v>
      </c>
      <c r="N82" s="112" t="s">
        <v>66</v>
      </c>
      <c r="O82" s="113" t="n">
        <f>IF(INDIRECT("G82")="Mercado Shops","-",IF(INDIRECT("N82")="Clásica","12%",IF(INDIRECT("N82")="Premium","16.5%","-")))</f>
        <v>0.0</v>
      </c>
      <c r="P82" s="113" t="n">
        <f>IF(INDIRECT("G82")="Mercado Libre","-",IF(INDIRECT("N82")="Clásica","4.63%",IF(INDIRECT("N82")="Premium","13.9%","-")))</f>
        <v>0.0</v>
      </c>
      <c r="Q82" s="112" t="s">
        <v>67</v>
      </c>
      <c r="R82" s="113" t="s">
        <v>68</v>
      </c>
    </row>
    <row r="83" ht="50.0" customHeight="true">
      <c r="A83" s="109" t="s">
        <v>263</v>
      </c>
      <c r="B83" s="109"/>
      <c r="C83" s="110" t="s">
        <v>264</v>
      </c>
      <c r="D83" s="109" t="s">
        <v>265</v>
      </c>
      <c r="E83" s="109" t="s">
        <v>61</v>
      </c>
      <c r="F83" s="111" t="n">
        <v>0.0</v>
      </c>
      <c r="G83" s="112" t="s">
        <v>62</v>
      </c>
      <c r="H83" s="111" t="n">
        <v>14707.21</v>
      </c>
      <c r="I83" s="111" t="n">
        <v>14707.21</v>
      </c>
      <c r="J83" s="112" t="s">
        <v>63</v>
      </c>
      <c r="K83" s="112" t="s">
        <v>64</v>
      </c>
      <c r="L83" s="112" t="s">
        <v>65</v>
      </c>
      <c r="M83" s="112" t="s">
        <v>115</v>
      </c>
      <c r="N83" s="112" t="s">
        <v>66</v>
      </c>
      <c r="O83" s="113" t="n">
        <f>IF(INDIRECT("G83")="Mercado Shops","-",IF(INDIRECT("N83")="Clásica","10%",IF(INDIRECT("N83")="Premium","14.5%","-")))</f>
        <v>0.0</v>
      </c>
      <c r="P83" s="113" t="n">
        <f>IF(INDIRECT("G83")="Mercado Libre","-",IF(INDIRECT("N83")="Clásica","4.63%",IF(INDIRECT("N83")="Premium","13.9%","-")))</f>
        <v>0.0</v>
      </c>
      <c r="Q83" s="112" t="s">
        <v>78</v>
      </c>
      <c r="R83" s="113" t="s">
        <v>266</v>
      </c>
    </row>
    <row r="84" ht="50.0" customHeight="true">
      <c r="A84" s="109" t="s">
        <v>267</v>
      </c>
      <c r="B84" s="109"/>
      <c r="C84" s="109" t="s">
        <v>268</v>
      </c>
      <c r="D84" s="109" t="s">
        <v>269</v>
      </c>
      <c r="E84" s="109" t="s">
        <v>61</v>
      </c>
      <c r="F84" s="111" t="n">
        <v>0.0</v>
      </c>
      <c r="G84" s="113" t="s">
        <v>62</v>
      </c>
      <c r="H84" s="113" t="s">
        <v>270</v>
      </c>
      <c r="I84" s="113" t="s">
        <v>270</v>
      </c>
      <c r="J84" s="113" t="s">
        <v>63</v>
      </c>
      <c r="K84" s="113" t="s">
        <v>64</v>
      </c>
      <c r="L84" s="113" t="s">
        <v>65</v>
      </c>
      <c r="M84" s="113" t="s">
        <v>65</v>
      </c>
      <c r="N84" s="113" t="s">
        <v>66</v>
      </c>
      <c r="O84" s="113" t="n">
        <f>IF(INDIRECT("G84")="Mercado Shops","-",IF(INDIRECT("N84")="Clásica","14%",IF(INDIRECT("N84")="Premium","18.5%","-")))</f>
        <v>0.0</v>
      </c>
      <c r="P84" s="113" t="n">
        <f>IF(INDIRECT("G84")="Mercado Libre","-",IF(INDIRECT("N84")="Clásica","4.63%",IF(INDIRECT("N84")="Premium","13.9%","-")))</f>
        <v>0.0</v>
      </c>
      <c r="Q84" s="113" t="s">
        <v>78</v>
      </c>
      <c r="R84" s="113" t="s">
        <v>271</v>
      </c>
    </row>
    <row r="85" ht="50.0" customHeight="true">
      <c r="A85" s="109" t="s">
        <v>272</v>
      </c>
      <c r="B85" s="109"/>
      <c r="C85" s="110" t="s">
        <v>273</v>
      </c>
      <c r="D85" s="109" t="s">
        <v>274</v>
      </c>
      <c r="E85" s="109" t="s">
        <v>61</v>
      </c>
      <c r="F85" s="111" t="n">
        <v>4.0</v>
      </c>
      <c r="G85" s="112" t="s">
        <v>62</v>
      </c>
      <c r="H85" s="111" t="n">
        <v>169361.92</v>
      </c>
      <c r="I85" s="111" t="n">
        <v>169361.92</v>
      </c>
      <c r="J85" s="112" t="s">
        <v>63</v>
      </c>
      <c r="K85" s="112" t="s">
        <v>64</v>
      </c>
      <c r="L85" s="112" t="s">
        <v>65</v>
      </c>
      <c r="M85" s="112" t="s">
        <v>65</v>
      </c>
      <c r="N85" s="112" t="s">
        <v>66</v>
      </c>
      <c r="O85" s="113" t="n">
        <f>IF(INDIRECT("G85")="Mercado Shops","-",IF(INDIRECT("N85")="Clásica","10%",IF(INDIRECT("N85")="Premium","14.5%","-")))</f>
        <v>0.0</v>
      </c>
      <c r="P85" s="113" t="n">
        <f>IF(INDIRECT("G85")="Mercado Libre","-",IF(INDIRECT("N85")="Clásica","4.63%",IF(INDIRECT("N85")="Premium","13.9%","-")))</f>
        <v>0.0</v>
      </c>
      <c r="Q85" s="112" t="s">
        <v>67</v>
      </c>
      <c r="R85" s="113" t="s">
        <v>275</v>
      </c>
    </row>
    <row r="86" ht="50.0" customHeight="true">
      <c r="A86" s="109" t="s">
        <v>276</v>
      </c>
      <c r="B86" s="109"/>
      <c r="C86" s="110" t="s">
        <v>277</v>
      </c>
      <c r="D86" s="109" t="s">
        <v>278</v>
      </c>
      <c r="E86" s="109" t="s">
        <v>61</v>
      </c>
      <c r="F86" s="111" t="n">
        <v>2.0</v>
      </c>
      <c r="G86" s="112" t="s">
        <v>62</v>
      </c>
      <c r="H86" s="111" t="n">
        <v>35521.22</v>
      </c>
      <c r="I86" s="111" t="n">
        <v>35521.22</v>
      </c>
      <c r="J86" s="112" t="s">
        <v>63</v>
      </c>
      <c r="K86" s="112" t="s">
        <v>64</v>
      </c>
      <c r="L86" s="112" t="s">
        <v>65</v>
      </c>
      <c r="M86" s="112" t="s">
        <v>65</v>
      </c>
      <c r="N86" s="112" t="s">
        <v>66</v>
      </c>
      <c r="O86" s="113" t="n">
        <f>IF(INDIRECT("G86")="Mercado Shops","-",IF(INDIRECT("N86")="Clásica","10%",IF(INDIRECT("N86")="Premium","14.5%","-")))</f>
        <v>0.0</v>
      </c>
      <c r="P86" s="113" t="n">
        <f>IF(INDIRECT("G86")="Mercado Libre","-",IF(INDIRECT("N86")="Clásica","4.63%",IF(INDIRECT("N86")="Premium","13.9%","-")))</f>
        <v>0.0</v>
      </c>
      <c r="Q86" s="112" t="s">
        <v>78</v>
      </c>
      <c r="R86" s="113" t="s">
        <v>275</v>
      </c>
    </row>
    <row r="87" ht="50.0" customHeight="true">
      <c r="A87" s="109" t="s">
        <v>279</v>
      </c>
      <c r="B87" s="109"/>
      <c r="C87" s="110" t="s">
        <v>280</v>
      </c>
      <c r="D87" s="109" t="s">
        <v>281</v>
      </c>
      <c r="E87" s="109" t="s">
        <v>61</v>
      </c>
      <c r="F87" s="111" t="n">
        <v>0.0</v>
      </c>
      <c r="G87" s="112" t="s">
        <v>62</v>
      </c>
      <c r="H87" s="111" t="n">
        <v>3511.41</v>
      </c>
      <c r="I87" s="111" t="n">
        <v>3511.41</v>
      </c>
      <c r="J87" s="112" t="s">
        <v>63</v>
      </c>
      <c r="K87" s="112" t="s">
        <v>64</v>
      </c>
      <c r="L87" s="112" t="s">
        <v>65</v>
      </c>
      <c r="M87" s="112" t="s">
        <v>115</v>
      </c>
      <c r="N87" s="112" t="s">
        <v>66</v>
      </c>
      <c r="O87" s="113" t="n">
        <f>IF(INDIRECT("G87")="Mercado Shops","-",IF(INDIRECT("N87")="Clásica","12%",IF(INDIRECT("N87")="Premium","16.5%","-")))</f>
        <v>0.0</v>
      </c>
      <c r="P87" s="113" t="n">
        <f>IF(INDIRECT("G87")="Mercado Libre","-",IF(INDIRECT("N87")="Clásica","4.63%",IF(INDIRECT("N87")="Premium","13.9%","-")))</f>
        <v>0.0</v>
      </c>
      <c r="Q87" s="112" t="s">
        <v>78</v>
      </c>
      <c r="R87" s="113" t="s">
        <v>282</v>
      </c>
    </row>
    <row r="88" ht="50.0" customHeight="true">
      <c r="A88" s="109" t="s">
        <v>283</v>
      </c>
      <c r="B88" s="109"/>
      <c r="C88" s="110" t="s">
        <v>284</v>
      </c>
      <c r="D88" s="109" t="s">
        <v>285</v>
      </c>
      <c r="E88" s="109" t="s">
        <v>61</v>
      </c>
      <c r="F88" s="111" t="n">
        <v>4.0</v>
      </c>
      <c r="G88" s="112" t="s">
        <v>62</v>
      </c>
      <c r="H88" s="111" t="n">
        <v>66157.0</v>
      </c>
      <c r="I88" s="111" t="n">
        <v>66157.0</v>
      </c>
      <c r="J88" s="112" t="s">
        <v>63</v>
      </c>
      <c r="K88" s="112" t="s">
        <v>64</v>
      </c>
      <c r="L88" s="112" t="s">
        <v>65</v>
      </c>
      <c r="M88" s="112" t="s">
        <v>65</v>
      </c>
      <c r="N88" s="112" t="s">
        <v>66</v>
      </c>
      <c r="O88" s="113" t="n">
        <f>IF(INDIRECT("G88")="Mercado Shops","-",IF(INDIRECT("N88")="Clásica","12%",IF(INDIRECT("N88")="Premium","16.5%","-")))</f>
        <v>0.0</v>
      </c>
      <c r="P88" s="113" t="n">
        <f>IF(INDIRECT("G88")="Mercado Libre","-",IF(INDIRECT("N88")="Clásica","4.63%",IF(INDIRECT("N88")="Premium","13.9%","-")))</f>
        <v>0.0</v>
      </c>
      <c r="Q88" s="112" t="s">
        <v>67</v>
      </c>
      <c r="R88" s="113" t="s">
        <v>68</v>
      </c>
    </row>
    <row r="89" ht="50.0" customHeight="true">
      <c r="A89" s="109" t="s">
        <v>286</v>
      </c>
      <c r="B89" s="109"/>
      <c r="C89" s="109" t="s">
        <v>143</v>
      </c>
      <c r="D89" s="109" t="s">
        <v>287</v>
      </c>
      <c r="E89" s="109" t="s">
        <v>61</v>
      </c>
      <c r="F89" s="113" t="s">
        <v>145</v>
      </c>
      <c r="G89" s="112" t="s">
        <v>32</v>
      </c>
      <c r="H89" s="111" t="n">
        <v>38421.95</v>
      </c>
      <c r="I89" s="111" t="n">
        <v>38421.95</v>
      </c>
      <c r="J89" s="112" t="s">
        <v>63</v>
      </c>
      <c r="K89" s="112" t="s">
        <v>64</v>
      </c>
      <c r="L89" s="112" t="s">
        <v>65</v>
      </c>
      <c r="M89" s="112" t="s">
        <v>65</v>
      </c>
      <c r="N89" s="112" t="s">
        <v>66</v>
      </c>
      <c r="O89" s="113" t="n">
        <f>IF(INDIRECT("G89")="Mercado Shops","-",IF(INDIRECT("N89")="Clásica","15%",IF(INDIRECT("N89")="Premium","19.5%","-")))</f>
        <v>0.0</v>
      </c>
      <c r="P89" s="113" t="n">
        <f>IF(INDIRECT("G89")="Mercado Libre","-",IF(INDIRECT("N89")="Clásica","4.63%",IF(INDIRECT("N89")="Premium","13.9%","-")))</f>
        <v>0.0</v>
      </c>
      <c r="Q89" s="112" t="s">
        <v>78</v>
      </c>
      <c r="R89" s="113" t="s">
        <v>108</v>
      </c>
    </row>
    <row r="90" ht="50.0" customHeight="true">
      <c r="A90" s="109" t="s">
        <v>286</v>
      </c>
      <c r="B90" s="109" t="s">
        <v>288</v>
      </c>
      <c r="C90" s="110" t="s">
        <v>289</v>
      </c>
      <c r="D90" s="114" t="n">
        <f>"     "&amp;D89</f>
        <v>0.0</v>
      </c>
      <c r="E90" s="109" t="s">
        <v>290</v>
      </c>
      <c r="F90" s="111" t="n">
        <v>0.0</v>
      </c>
      <c r="G90" s="113" t="n">
        <f>G89&amp;"     "</f>
        <v>0.0</v>
      </c>
      <c r="H90" s="113" t="n">
        <f>H89</f>
        <v>0.0</v>
      </c>
      <c r="I90" s="113" t="n">
        <f>I89</f>
        <v>0.0</v>
      </c>
      <c r="J90" s="113" t="n">
        <f>J89</f>
        <v>0.0</v>
      </c>
      <c r="K90" s="113" t="n">
        <f>K89&amp;"     "</f>
        <v>0.0</v>
      </c>
      <c r="L90" s="113" t="n">
        <f>L89&amp;"     "</f>
        <v>0.0</v>
      </c>
      <c r="M90" s="113" t="n">
        <f>M89&amp;"     "</f>
        <v>0.0</v>
      </c>
      <c r="N90" s="113" t="n">
        <f>N89&amp;"     "</f>
        <v>0.0</v>
      </c>
      <c r="O90" s="113" t="n">
        <f>O89</f>
        <v>0.0</v>
      </c>
      <c r="P90" s="113" t="n">
        <f>P89</f>
        <v>0.0</v>
      </c>
      <c r="Q90" s="113" t="n">
        <f>Q89&amp;"     "</f>
        <v>0.0</v>
      </c>
      <c r="R90" s="113" t="s">
        <v>108</v>
      </c>
    </row>
    <row r="91" ht="50.0" customHeight="true">
      <c r="A91" s="109" t="s">
        <v>286</v>
      </c>
      <c r="B91" s="109" t="s">
        <v>291</v>
      </c>
      <c r="C91" s="110" t="s">
        <v>292</v>
      </c>
      <c r="D91" s="114" t="n">
        <f>"     "&amp;D89</f>
        <v>0.0</v>
      </c>
      <c r="E91" s="109" t="s">
        <v>293</v>
      </c>
      <c r="F91" s="111" t="n">
        <v>0.0</v>
      </c>
      <c r="G91" s="113" t="n">
        <f>G89&amp;"     "</f>
        <v>0.0</v>
      </c>
      <c r="H91" s="113" t="n">
        <f>H89</f>
        <v>0.0</v>
      </c>
      <c r="I91" s="113" t="n">
        <f>I89</f>
        <v>0.0</v>
      </c>
      <c r="J91" s="113" t="n">
        <f>J89</f>
        <v>0.0</v>
      </c>
      <c r="K91" s="113" t="n">
        <f>K89&amp;"     "</f>
        <v>0.0</v>
      </c>
      <c r="L91" s="113" t="n">
        <f>L89&amp;"     "</f>
        <v>0.0</v>
      </c>
      <c r="M91" s="113" t="n">
        <f>M89&amp;"     "</f>
        <v>0.0</v>
      </c>
      <c r="N91" s="113" t="n">
        <f>N89&amp;"     "</f>
        <v>0.0</v>
      </c>
      <c r="O91" s="113" t="n">
        <f>O89</f>
        <v>0.0</v>
      </c>
      <c r="P91" s="113" t="n">
        <f>P89</f>
        <v>0.0</v>
      </c>
      <c r="Q91" s="113" t="n">
        <f>Q89&amp;"     "</f>
        <v>0.0</v>
      </c>
      <c r="R91" s="113" t="s">
        <v>108</v>
      </c>
    </row>
    <row r="92" ht="50.0" customHeight="true">
      <c r="A92" s="109" t="s">
        <v>294</v>
      </c>
      <c r="B92" s="109"/>
      <c r="C92" s="109" t="s">
        <v>143</v>
      </c>
      <c r="D92" s="109" t="s">
        <v>295</v>
      </c>
      <c r="E92" s="109" t="s">
        <v>61</v>
      </c>
      <c r="F92" s="113" t="s">
        <v>254</v>
      </c>
      <c r="G92" s="112" t="s">
        <v>62</v>
      </c>
      <c r="H92" s="111" t="n">
        <v>16386.58</v>
      </c>
      <c r="I92" s="111" t="n">
        <v>16386.58</v>
      </c>
      <c r="J92" s="112" t="s">
        <v>63</v>
      </c>
      <c r="K92" s="112" t="s">
        <v>64</v>
      </c>
      <c r="L92" s="112" t="s">
        <v>65</v>
      </c>
      <c r="M92" s="112" t="s">
        <v>65</v>
      </c>
      <c r="N92" s="112" t="s">
        <v>66</v>
      </c>
      <c r="O92" s="113" t="n">
        <f>IF(INDIRECT("G92")="Mercado Shops","-",IF(INDIRECT("N92")="Clásica","15%",IF(INDIRECT("N92")="Premium","19.5%","-")))</f>
        <v>0.0</v>
      </c>
      <c r="P92" s="113" t="n">
        <f>IF(INDIRECT("G92")="Mercado Libre","-",IF(INDIRECT("N92")="Clásica","4.63%",IF(INDIRECT("N92")="Premium","13.9%","-")))</f>
        <v>0.0</v>
      </c>
      <c r="Q92" s="112" t="s">
        <v>67</v>
      </c>
      <c r="R92" s="113" t="s">
        <v>296</v>
      </c>
    </row>
    <row r="93" ht="50.0" customHeight="true">
      <c r="A93" s="109" t="s">
        <v>294</v>
      </c>
      <c r="B93" s="109" t="s">
        <v>297</v>
      </c>
      <c r="C93" s="110" t="s">
        <v>298</v>
      </c>
      <c r="D93" s="114" t="n">
        <f>"     "&amp;D92</f>
        <v>0.0</v>
      </c>
      <c r="E93" s="109" t="s">
        <v>149</v>
      </c>
      <c r="F93" s="111" t="n">
        <v>2.0</v>
      </c>
      <c r="G93" s="113" t="n">
        <f>G92&amp;"     "</f>
        <v>0.0</v>
      </c>
      <c r="H93" s="113" t="n">
        <f>H92</f>
        <v>0.0</v>
      </c>
      <c r="I93" s="113" t="n">
        <f>I92</f>
        <v>0.0</v>
      </c>
      <c r="J93" s="113" t="n">
        <f>J92</f>
        <v>0.0</v>
      </c>
      <c r="K93" s="113" t="n">
        <f>K92&amp;"     "</f>
        <v>0.0</v>
      </c>
      <c r="L93" s="113" t="n">
        <f>L92&amp;"     "</f>
        <v>0.0</v>
      </c>
      <c r="M93" s="113" t="n">
        <f>M92&amp;"     "</f>
        <v>0.0</v>
      </c>
      <c r="N93" s="113" t="n">
        <f>N92&amp;"     "</f>
        <v>0.0</v>
      </c>
      <c r="O93" s="113" t="n">
        <f>O92</f>
        <v>0.0</v>
      </c>
      <c r="P93" s="113" t="n">
        <f>P92</f>
        <v>0.0</v>
      </c>
      <c r="Q93" s="113" t="n">
        <f>Q92&amp;"     "</f>
        <v>0.0</v>
      </c>
      <c r="R93" s="113" t="s">
        <v>296</v>
      </c>
    </row>
    <row r="94" ht="50.0" customHeight="true">
      <c r="A94" s="109" t="s">
        <v>299</v>
      </c>
      <c r="B94" s="109"/>
      <c r="C94" s="110" t="s">
        <v>300</v>
      </c>
      <c r="D94" s="109" t="s">
        <v>301</v>
      </c>
      <c r="E94" s="109" t="s">
        <v>61</v>
      </c>
      <c r="F94" s="111" t="n">
        <v>6.0</v>
      </c>
      <c r="G94" s="112" t="s">
        <v>62</v>
      </c>
      <c r="H94" s="111" t="n">
        <v>141983.1</v>
      </c>
      <c r="I94" s="111" t="n">
        <v>141983.1</v>
      </c>
      <c r="J94" s="112" t="s">
        <v>63</v>
      </c>
      <c r="K94" s="112" t="s">
        <v>64</v>
      </c>
      <c r="L94" s="112" t="s">
        <v>65</v>
      </c>
      <c r="M94" s="112" t="s">
        <v>65</v>
      </c>
      <c r="N94" s="112" t="s">
        <v>66</v>
      </c>
      <c r="O94" s="113" t="n">
        <f>IF(INDIRECT("G94")="Mercado Shops","-",IF(INDIRECT("N94")="Clásica","10%",IF(INDIRECT("N94")="Premium","14.5%","-")))</f>
        <v>0.0</v>
      </c>
      <c r="P94" s="113" t="n">
        <f>IF(INDIRECT("G94")="Mercado Libre","-",IF(INDIRECT("N94")="Clásica","4.63%",IF(INDIRECT("N94")="Premium","13.9%","-")))</f>
        <v>0.0</v>
      </c>
      <c r="Q94" s="112" t="s">
        <v>78</v>
      </c>
      <c r="R94" s="113" t="s">
        <v>302</v>
      </c>
    </row>
    <row r="95" ht="50.0" customHeight="true">
      <c r="A95" s="109" t="s">
        <v>303</v>
      </c>
      <c r="B95" s="109"/>
      <c r="C95" s="110" t="s">
        <v>196</v>
      </c>
      <c r="D95" s="109" t="s">
        <v>304</v>
      </c>
      <c r="E95" s="109" t="s">
        <v>61</v>
      </c>
      <c r="F95" s="111" t="n">
        <v>7.0</v>
      </c>
      <c r="G95" s="112" t="s">
        <v>62</v>
      </c>
      <c r="H95" s="111" t="n">
        <v>55979.0</v>
      </c>
      <c r="I95" s="111" t="n">
        <v>55979.0</v>
      </c>
      <c r="J95" s="112" t="s">
        <v>63</v>
      </c>
      <c r="K95" s="112" t="s">
        <v>64</v>
      </c>
      <c r="L95" s="112" t="s">
        <v>65</v>
      </c>
      <c r="M95" s="112" t="s">
        <v>65</v>
      </c>
      <c r="N95" s="112" t="s">
        <v>66</v>
      </c>
      <c r="O95" s="113" t="n">
        <f>IF(INDIRECT("G95")="Mercado Shops","-",IF(INDIRECT("N95")="Clásica","10%",IF(INDIRECT("N95")="Premium","14.5%","-")))</f>
        <v>0.0</v>
      </c>
      <c r="P95" s="113" t="n">
        <f>IF(INDIRECT("G95")="Mercado Libre","-",IF(INDIRECT("N95")="Clásica","4.63%",IF(INDIRECT("N95")="Premium","13.9%","-")))</f>
        <v>0.0</v>
      </c>
      <c r="Q95" s="112" t="s">
        <v>78</v>
      </c>
      <c r="R95" s="113" t="s">
        <v>198</v>
      </c>
    </row>
    <row r="96" ht="50.0" customHeight="true">
      <c r="A96" s="109" t="s">
        <v>305</v>
      </c>
      <c r="B96" s="109"/>
      <c r="C96" s="110" t="s">
        <v>110</v>
      </c>
      <c r="D96" s="109" t="s">
        <v>306</v>
      </c>
      <c r="E96" s="109" t="s">
        <v>61</v>
      </c>
      <c r="F96" s="111" t="n">
        <v>0.0</v>
      </c>
      <c r="G96" s="112" t="s">
        <v>62</v>
      </c>
      <c r="H96" s="111" t="n">
        <v>34605.2</v>
      </c>
      <c r="I96" s="111" t="n">
        <v>34605.2</v>
      </c>
      <c r="J96" s="112" t="s">
        <v>63</v>
      </c>
      <c r="K96" s="112" t="s">
        <v>64</v>
      </c>
      <c r="L96" s="112" t="s">
        <v>65</v>
      </c>
      <c r="M96" s="112" t="s">
        <v>65</v>
      </c>
      <c r="N96" s="112" t="s">
        <v>66</v>
      </c>
      <c r="O96" s="113" t="n">
        <f>IF(INDIRECT("G96")="Mercado Shops","-",IF(INDIRECT("N96")="Clásica","12%",IF(INDIRECT("N96")="Premium","16.5%","-")))</f>
        <v>0.0</v>
      </c>
      <c r="P96" s="113" t="n">
        <f>IF(INDIRECT("G96")="Mercado Libre","-",IF(INDIRECT("N96")="Clásica","4.63%",IF(INDIRECT("N96")="Premium","13.9%","-")))</f>
        <v>0.0</v>
      </c>
      <c r="Q96" s="112" t="s">
        <v>78</v>
      </c>
      <c r="R96" s="113" t="s">
        <v>68</v>
      </c>
    </row>
    <row r="97" ht="50.0" customHeight="true">
      <c r="A97" s="109" t="s">
        <v>307</v>
      </c>
      <c r="B97" s="109"/>
      <c r="C97" s="110" t="s">
        <v>134</v>
      </c>
      <c r="D97" s="109" t="s">
        <v>308</v>
      </c>
      <c r="E97" s="109" t="s">
        <v>61</v>
      </c>
      <c r="F97" s="111" t="n">
        <v>1.0</v>
      </c>
      <c r="G97" s="112" t="s">
        <v>32</v>
      </c>
      <c r="H97" s="111" t="n">
        <v>42238.7</v>
      </c>
      <c r="I97" s="111" t="n">
        <v>42238.7</v>
      </c>
      <c r="J97" s="112" t="s">
        <v>63</v>
      </c>
      <c r="K97" s="112" t="s">
        <v>64</v>
      </c>
      <c r="L97" s="112" t="s">
        <v>65</v>
      </c>
      <c r="M97" s="112" t="s">
        <v>65</v>
      </c>
      <c r="N97" s="112" t="s">
        <v>66</v>
      </c>
      <c r="O97" s="113" t="n">
        <f>IF(INDIRECT("G97")="Mercado Shops","-",IF(INDIRECT("N97")="Clásica","10%",IF(INDIRECT("N97")="Premium","14.5%","-")))</f>
        <v>0.0</v>
      </c>
      <c r="P97" s="113" t="n">
        <f>IF(INDIRECT("G97")="Mercado Libre","-",IF(INDIRECT("N97")="Clásica","4.63%",IF(INDIRECT("N97")="Premium","13.9%","-")))</f>
        <v>0.0</v>
      </c>
      <c r="Q97" s="112" t="s">
        <v>78</v>
      </c>
      <c r="R97" s="113" t="s">
        <v>74</v>
      </c>
    </row>
    <row r="98" ht="50.0" customHeight="true">
      <c r="A98" s="109" t="s">
        <v>309</v>
      </c>
      <c r="B98" s="109"/>
      <c r="C98" s="110" t="s">
        <v>134</v>
      </c>
      <c r="D98" s="109" t="s">
        <v>310</v>
      </c>
      <c r="E98" s="109" t="s">
        <v>61</v>
      </c>
      <c r="F98" s="111" t="n">
        <v>0.0</v>
      </c>
      <c r="G98" s="112" t="s">
        <v>62</v>
      </c>
      <c r="H98" s="111" t="n">
        <v>42238.7</v>
      </c>
      <c r="I98" s="111" t="n">
        <v>42238.7</v>
      </c>
      <c r="J98" s="112" t="s">
        <v>63</v>
      </c>
      <c r="K98" s="112" t="s">
        <v>64</v>
      </c>
      <c r="L98" s="112" t="s">
        <v>65</v>
      </c>
      <c r="M98" s="112" t="s">
        <v>65</v>
      </c>
      <c r="N98" s="112" t="s">
        <v>66</v>
      </c>
      <c r="O98" s="113" t="n">
        <f>IF(INDIRECT("G98")="Mercado Shops","-",IF(INDIRECT("N98")="Clásica","10%",IF(INDIRECT("N98")="Premium","14.5%","-")))</f>
        <v>0.0</v>
      </c>
      <c r="P98" s="113" t="n">
        <f>IF(INDIRECT("G98")="Mercado Libre","-",IF(INDIRECT("N98")="Clásica","4.63%",IF(INDIRECT("N98")="Premium","13.9%","-")))</f>
        <v>0.0</v>
      </c>
      <c r="Q98" s="112" t="s">
        <v>78</v>
      </c>
      <c r="R98" s="113" t="s">
        <v>74</v>
      </c>
    </row>
    <row r="99" ht="50.0" customHeight="true">
      <c r="A99" s="109" t="s">
        <v>311</v>
      </c>
      <c r="B99" s="109"/>
      <c r="C99" s="110" t="s">
        <v>134</v>
      </c>
      <c r="D99" s="109" t="s">
        <v>312</v>
      </c>
      <c r="E99" s="109" t="s">
        <v>61</v>
      </c>
      <c r="F99" s="111" t="n">
        <v>4.0</v>
      </c>
      <c r="G99" s="112" t="s">
        <v>62</v>
      </c>
      <c r="H99" s="111" t="n">
        <v>43256.5</v>
      </c>
      <c r="I99" s="111" t="n">
        <v>43256.5</v>
      </c>
      <c r="J99" s="112" t="s">
        <v>63</v>
      </c>
      <c r="K99" s="112" t="s">
        <v>64</v>
      </c>
      <c r="L99" s="112" t="s">
        <v>65</v>
      </c>
      <c r="M99" s="112" t="s">
        <v>65</v>
      </c>
      <c r="N99" s="112" t="s">
        <v>66</v>
      </c>
      <c r="O99" s="113" t="n">
        <f>IF(INDIRECT("G99")="Mercado Shops","-",IF(INDIRECT("N99")="Clásica","10%",IF(INDIRECT("N99")="Premium","14.5%","-")))</f>
        <v>0.0</v>
      </c>
      <c r="P99" s="113" t="n">
        <f>IF(INDIRECT("G99")="Mercado Libre","-",IF(INDIRECT("N99")="Clásica","4.63%",IF(INDIRECT("N99")="Premium","13.9%","-")))</f>
        <v>0.0</v>
      </c>
      <c r="Q99" s="112" t="s">
        <v>78</v>
      </c>
      <c r="R99" s="113" t="s">
        <v>74</v>
      </c>
    </row>
    <row r="100" ht="50.0" customHeight="true">
      <c r="A100" s="109" t="s">
        <v>313</v>
      </c>
      <c r="B100" s="109"/>
      <c r="C100" s="110" t="s">
        <v>134</v>
      </c>
      <c r="D100" s="109" t="s">
        <v>314</v>
      </c>
      <c r="E100" s="109" t="s">
        <v>61</v>
      </c>
      <c r="F100" s="111" t="n">
        <v>4.0</v>
      </c>
      <c r="G100" s="112" t="s">
        <v>32</v>
      </c>
      <c r="H100" s="111" t="n">
        <v>43256.5</v>
      </c>
      <c r="I100" s="111" t="n">
        <v>43256.5</v>
      </c>
      <c r="J100" s="112" t="s">
        <v>63</v>
      </c>
      <c r="K100" s="112" t="s">
        <v>64</v>
      </c>
      <c r="L100" s="112" t="s">
        <v>65</v>
      </c>
      <c r="M100" s="112" t="s">
        <v>65</v>
      </c>
      <c r="N100" s="112" t="s">
        <v>66</v>
      </c>
      <c r="O100" s="113" t="n">
        <f>IF(INDIRECT("G100")="Mercado Shops","-",IF(INDIRECT("N100")="Clásica","10%",IF(INDIRECT("N100")="Premium","14.5%","-")))</f>
        <v>0.0</v>
      </c>
      <c r="P100" s="113" t="n">
        <f>IF(INDIRECT("G100")="Mercado Libre","-",IF(INDIRECT("N100")="Clásica","4.63%",IF(INDIRECT("N100")="Premium","13.9%","-")))</f>
        <v>0.0</v>
      </c>
      <c r="Q100" s="112" t="s">
        <v>78</v>
      </c>
      <c r="R100" s="113" t="s">
        <v>74</v>
      </c>
    </row>
    <row r="101" ht="50.0" customHeight="true">
      <c r="A101" s="109" t="s">
        <v>315</v>
      </c>
      <c r="B101" s="109"/>
      <c r="C101" s="110" t="s">
        <v>134</v>
      </c>
      <c r="D101" s="109" t="s">
        <v>316</v>
      </c>
      <c r="E101" s="109" t="s">
        <v>61</v>
      </c>
      <c r="F101" s="111" t="n">
        <v>2.0</v>
      </c>
      <c r="G101" s="112" t="s">
        <v>34</v>
      </c>
      <c r="H101" s="111" t="n">
        <v>1449.0</v>
      </c>
      <c r="I101" s="111" t="n">
        <v>1449.0</v>
      </c>
      <c r="J101" s="112" t="s">
        <v>63</v>
      </c>
      <c r="K101" s="112" t="s">
        <v>64</v>
      </c>
      <c r="L101" s="112" t="s">
        <v>65</v>
      </c>
      <c r="M101" s="112" t="s">
        <v>65</v>
      </c>
      <c r="N101" s="112" t="s">
        <v>66</v>
      </c>
      <c r="O101" s="113" t="n">
        <f>IF(INDIRECT("G101")="Mercado Shops","-",IF(INDIRECT("N101")="Clásica","10%",IF(INDIRECT("N101")="Premium","14.5%","-")))</f>
        <v>0.0</v>
      </c>
      <c r="P101" s="113" t="n">
        <f>IF(INDIRECT("G101")="Mercado Libre","-",IF(INDIRECT("N101")="Clásica","4.63%",IF(INDIRECT("N101")="Premium","13.9%","-")))</f>
        <v>0.0</v>
      </c>
      <c r="Q101" s="112" t="s">
        <v>78</v>
      </c>
      <c r="R101" s="113" t="s">
        <v>74</v>
      </c>
    </row>
    <row r="102" ht="50.0" customHeight="true">
      <c r="A102" s="109" t="s">
        <v>317</v>
      </c>
      <c r="B102" s="109"/>
      <c r="C102" s="110" t="s">
        <v>134</v>
      </c>
      <c r="D102" s="110" t="s">
        <v>318</v>
      </c>
      <c r="E102" s="109" t="s">
        <v>61</v>
      </c>
      <c r="F102" s="111" t="n">
        <v>2.0</v>
      </c>
      <c r="G102" s="112" t="s">
        <v>34</v>
      </c>
      <c r="H102" s="111" t="n">
        <v>849.0</v>
      </c>
      <c r="I102" s="111" t="n">
        <v>849.0</v>
      </c>
      <c r="J102" s="112" t="s">
        <v>63</v>
      </c>
      <c r="K102" s="112" t="s">
        <v>64</v>
      </c>
      <c r="L102" s="112" t="s">
        <v>65</v>
      </c>
      <c r="M102" s="112" t="s">
        <v>65</v>
      </c>
      <c r="N102" s="112" t="s">
        <v>66</v>
      </c>
      <c r="O102" s="113" t="n">
        <f>IF(INDIRECT("G102")="Mercado Shops","-",IF(INDIRECT("N102")="Clásica","10%",IF(INDIRECT("N102")="Premium","14.5%","-")))</f>
        <v>0.0</v>
      </c>
      <c r="P102" s="113" t="n">
        <f>IF(INDIRECT("G102")="Mercado Libre","-",IF(INDIRECT("N102")="Clásica","4.63%",IF(INDIRECT("N102")="Premium","13.9%","-")))</f>
        <v>0.0</v>
      </c>
      <c r="Q102" s="112" t="s">
        <v>78</v>
      </c>
      <c r="R102" s="113" t="s">
        <v>74</v>
      </c>
    </row>
    <row r="103" ht="50.0" customHeight="true">
      <c r="A103" s="109" t="s">
        <v>319</v>
      </c>
      <c r="B103" s="109"/>
      <c r="C103" s="110" t="s">
        <v>320</v>
      </c>
      <c r="D103" s="110" t="s">
        <v>321</v>
      </c>
      <c r="E103" s="109" t="s">
        <v>61</v>
      </c>
      <c r="F103" s="111" t="n">
        <v>2.0</v>
      </c>
      <c r="G103" s="112" t="s">
        <v>62</v>
      </c>
      <c r="H103" s="111" t="n">
        <v>51144.45</v>
      </c>
      <c r="I103" s="111" t="n">
        <v>51144.45</v>
      </c>
      <c r="J103" s="112" t="s">
        <v>63</v>
      </c>
      <c r="K103" s="112" t="s">
        <v>64</v>
      </c>
      <c r="L103" s="112" t="s">
        <v>65</v>
      </c>
      <c r="M103" s="112" t="s">
        <v>65</v>
      </c>
      <c r="N103" s="112" t="s">
        <v>66</v>
      </c>
      <c r="O103" s="113" t="n">
        <f>IF(INDIRECT("G103")="Mercado Shops","-",IF(INDIRECT("N103")="Clásica","10%",IF(INDIRECT("N103")="Premium","14.5%","-")))</f>
        <v>0.0</v>
      </c>
      <c r="P103" s="113" t="n">
        <f>IF(INDIRECT("G103")="Mercado Libre","-",IF(INDIRECT("N103")="Clásica","4.63%",IF(INDIRECT("N103")="Premium","13.9%","-")))</f>
        <v>0.0</v>
      </c>
      <c r="Q103" s="112" t="s">
        <v>78</v>
      </c>
      <c r="R103" s="113" t="s">
        <v>275</v>
      </c>
    </row>
    <row r="104" ht="50.0" customHeight="true">
      <c r="A104" s="109" t="s">
        <v>322</v>
      </c>
      <c r="B104" s="109"/>
      <c r="C104" s="110" t="s">
        <v>134</v>
      </c>
      <c r="D104" s="109" t="s">
        <v>323</v>
      </c>
      <c r="E104" s="109" t="s">
        <v>61</v>
      </c>
      <c r="F104" s="111" t="n">
        <v>1.0</v>
      </c>
      <c r="G104" s="112" t="s">
        <v>62</v>
      </c>
      <c r="H104" s="111" t="n">
        <v>47327.7</v>
      </c>
      <c r="I104" s="111" t="n">
        <v>47327.7</v>
      </c>
      <c r="J104" s="112" t="s">
        <v>63</v>
      </c>
      <c r="K104" s="112" t="s">
        <v>64</v>
      </c>
      <c r="L104" s="112" t="s">
        <v>65</v>
      </c>
      <c r="M104" s="112" t="s">
        <v>65</v>
      </c>
      <c r="N104" s="112" t="s">
        <v>66</v>
      </c>
      <c r="O104" s="113" t="n">
        <f>IF(INDIRECT("G104")="Mercado Shops","-",IF(INDIRECT("N104")="Clásica","10%",IF(INDIRECT("N104")="Premium","14.5%","-")))</f>
        <v>0.0</v>
      </c>
      <c r="P104" s="113" t="n">
        <f>IF(INDIRECT("G104")="Mercado Libre","-",IF(INDIRECT("N104")="Clásica","4.63%",IF(INDIRECT("N104")="Premium","13.9%","-")))</f>
        <v>0.0</v>
      </c>
      <c r="Q104" s="112" t="s">
        <v>78</v>
      </c>
      <c r="R104" s="113" t="s">
        <v>74</v>
      </c>
    </row>
    <row r="105" ht="50.0" customHeight="true">
      <c r="A105" s="109" t="s">
        <v>324</v>
      </c>
      <c r="B105" s="109"/>
      <c r="C105" s="110" t="s">
        <v>134</v>
      </c>
      <c r="D105" s="109" t="s">
        <v>325</v>
      </c>
      <c r="E105" s="109" t="s">
        <v>61</v>
      </c>
      <c r="F105" s="111" t="n">
        <v>1.0</v>
      </c>
      <c r="G105" s="112" t="s">
        <v>62</v>
      </c>
      <c r="H105" s="111" t="n">
        <v>41475.35</v>
      </c>
      <c r="I105" s="111" t="n">
        <v>41475.35</v>
      </c>
      <c r="J105" s="112" t="s">
        <v>63</v>
      </c>
      <c r="K105" s="112" t="s">
        <v>64</v>
      </c>
      <c r="L105" s="112" t="s">
        <v>65</v>
      </c>
      <c r="M105" s="112" t="s">
        <v>65</v>
      </c>
      <c r="N105" s="112" t="s">
        <v>66</v>
      </c>
      <c r="O105" s="113" t="n">
        <f>IF(INDIRECT("G105")="Mercado Shops","-",IF(INDIRECT("N105")="Clásica","12%",IF(INDIRECT("N105")="Premium","16.5%","-")))</f>
        <v>0.0</v>
      </c>
      <c r="P105" s="113" t="n">
        <f>IF(INDIRECT("G105")="Mercado Libre","-",IF(INDIRECT("N105")="Clásica","4.63%",IF(INDIRECT("N105")="Premium","13.9%","-")))</f>
        <v>0.0</v>
      </c>
      <c r="Q105" s="112" t="s">
        <v>78</v>
      </c>
      <c r="R105" s="113" t="s">
        <v>326</v>
      </c>
    </row>
    <row r="106" ht="50.0" customHeight="true">
      <c r="A106" s="109" t="s">
        <v>327</v>
      </c>
      <c r="B106" s="109"/>
      <c r="C106" s="110" t="s">
        <v>328</v>
      </c>
      <c r="D106" s="109" t="s">
        <v>329</v>
      </c>
      <c r="E106" s="109" t="s">
        <v>61</v>
      </c>
      <c r="F106" s="111" t="n">
        <v>1.0</v>
      </c>
      <c r="G106" s="112" t="s">
        <v>32</v>
      </c>
      <c r="H106" s="111" t="n">
        <v>25343.22</v>
      </c>
      <c r="I106" s="111" t="n">
        <v>25343.22</v>
      </c>
      <c r="J106" s="112" t="s">
        <v>63</v>
      </c>
      <c r="K106" s="112" t="s">
        <v>64</v>
      </c>
      <c r="L106" s="112" t="s">
        <v>65</v>
      </c>
      <c r="M106" s="112" t="s">
        <v>65</v>
      </c>
      <c r="N106" s="112" t="s">
        <v>66</v>
      </c>
      <c r="O106" s="113" t="n">
        <f>IF(INDIRECT("G106")="Mercado Shops","-",IF(INDIRECT("N106")="Clásica","10%",IF(INDIRECT("N106")="Premium","14.5%","-")))</f>
        <v>0.0</v>
      </c>
      <c r="P106" s="113" t="n">
        <f>IF(INDIRECT("G106")="Mercado Libre","-",IF(INDIRECT("N106")="Clásica","4.63%",IF(INDIRECT("N106")="Premium","13.9%","-")))</f>
        <v>0.0</v>
      </c>
      <c r="Q106" s="112" t="s">
        <v>78</v>
      </c>
      <c r="R106" s="113" t="s">
        <v>125</v>
      </c>
    </row>
    <row r="107" ht="50.0" customHeight="true">
      <c r="A107" s="109" t="s">
        <v>330</v>
      </c>
      <c r="B107" s="109"/>
      <c r="C107" s="110" t="s">
        <v>331</v>
      </c>
      <c r="D107" s="109" t="s">
        <v>332</v>
      </c>
      <c r="E107" s="109" t="s">
        <v>61</v>
      </c>
      <c r="F107" s="111" t="n">
        <v>8.0</v>
      </c>
      <c r="G107" s="112" t="s">
        <v>62</v>
      </c>
      <c r="H107" s="111" t="n">
        <v>23320.34</v>
      </c>
      <c r="I107" s="111" t="n">
        <v>23320.34</v>
      </c>
      <c r="J107" s="112" t="s">
        <v>63</v>
      </c>
      <c r="K107" s="112" t="s">
        <v>64</v>
      </c>
      <c r="L107" s="112" t="s">
        <v>65</v>
      </c>
      <c r="M107" s="112" t="s">
        <v>115</v>
      </c>
      <c r="N107" s="112" t="s">
        <v>66</v>
      </c>
      <c r="O107" s="113" t="n">
        <f>IF(INDIRECT("G107")="Mercado Shops","-",IF(INDIRECT("N107")="Clásica","10%",IF(INDIRECT("N107")="Premium","14.5%","-")))</f>
        <v>0.0</v>
      </c>
      <c r="P107" s="113" t="n">
        <f>IF(INDIRECT("G107")="Mercado Libre","-",IF(INDIRECT("N107")="Clásica","4.63%",IF(INDIRECT("N107")="Premium","13.9%","-")))</f>
        <v>0.0</v>
      </c>
      <c r="Q107" s="112" t="s">
        <v>67</v>
      </c>
      <c r="R107" s="113" t="s">
        <v>333</v>
      </c>
    </row>
    <row r="108" ht="50.0" customHeight="true">
      <c r="A108" s="109" t="s">
        <v>334</v>
      </c>
      <c r="B108" s="109"/>
      <c r="C108" s="110" t="s">
        <v>335</v>
      </c>
      <c r="D108" s="109" t="s">
        <v>336</v>
      </c>
      <c r="E108" s="109" t="s">
        <v>61</v>
      </c>
      <c r="F108" s="111" t="n">
        <v>3.0</v>
      </c>
      <c r="G108" s="112" t="s">
        <v>62</v>
      </c>
      <c r="H108" s="111" t="n">
        <v>1.586302368E8</v>
      </c>
      <c r="I108" s="111" t="n">
        <v>1.586302368E8</v>
      </c>
      <c r="J108" s="112" t="s">
        <v>63</v>
      </c>
      <c r="K108" s="112" t="s">
        <v>64</v>
      </c>
      <c r="L108" s="112" t="s">
        <v>65</v>
      </c>
      <c r="M108" s="112" t="s">
        <v>65</v>
      </c>
      <c r="N108" s="112" t="s">
        <v>66</v>
      </c>
      <c r="O108" s="113" t="n">
        <f>IF(INDIRECT("G108")="Mercado Shops","-",IF(INDIRECT("N108")="Clásica","10%",IF(INDIRECT("N108")="Premium","14.5%","-")))</f>
        <v>0.0</v>
      </c>
      <c r="P108" s="113" t="n">
        <f>IF(INDIRECT("G108")="Mercado Libre","-",IF(INDIRECT("N108")="Clásica","4.63%",IF(INDIRECT("N108")="Premium","13.9%","-")))</f>
        <v>0.0</v>
      </c>
      <c r="Q108" s="112" t="s">
        <v>67</v>
      </c>
      <c r="R108" s="113" t="s">
        <v>74</v>
      </c>
    </row>
    <row r="109" ht="50.0" customHeight="true">
      <c r="A109" s="109" t="s">
        <v>337</v>
      </c>
      <c r="B109" s="109"/>
      <c r="C109" s="110" t="s">
        <v>335</v>
      </c>
      <c r="D109" s="109" t="s">
        <v>338</v>
      </c>
      <c r="E109" s="109" t="s">
        <v>61</v>
      </c>
      <c r="F109" s="111" t="n">
        <v>5.0</v>
      </c>
      <c r="G109" s="112" t="s">
        <v>62</v>
      </c>
      <c r="H109" s="111" t="n">
        <v>1.6519138272E8</v>
      </c>
      <c r="I109" s="111" t="n">
        <v>1.6519138272E8</v>
      </c>
      <c r="J109" s="112" t="s">
        <v>63</v>
      </c>
      <c r="K109" s="112" t="s">
        <v>64</v>
      </c>
      <c r="L109" s="112" t="s">
        <v>65</v>
      </c>
      <c r="M109" s="112" t="s">
        <v>65</v>
      </c>
      <c r="N109" s="112" t="s">
        <v>66</v>
      </c>
      <c r="O109" s="113" t="n">
        <f>IF(INDIRECT("G109")="Mercado Shops","-",IF(INDIRECT("N109")="Clásica","10%",IF(INDIRECT("N109")="Premium","14.5%","-")))</f>
        <v>0.0</v>
      </c>
      <c r="P109" s="113" t="n">
        <f>IF(INDIRECT("G109")="Mercado Libre","-",IF(INDIRECT("N109")="Clásica","4.63%",IF(INDIRECT("N109")="Premium","13.9%","-")))</f>
        <v>0.0</v>
      </c>
      <c r="Q109" s="112" t="s">
        <v>67</v>
      </c>
      <c r="R109" s="113" t="s">
        <v>74</v>
      </c>
    </row>
    <row r="110" ht="50.0" customHeight="true">
      <c r="A110" s="109" t="s">
        <v>339</v>
      </c>
      <c r="B110" s="109"/>
      <c r="C110" s="109" t="s">
        <v>143</v>
      </c>
      <c r="D110" s="109" t="s">
        <v>340</v>
      </c>
      <c r="E110" s="109" t="s">
        <v>61</v>
      </c>
      <c r="F110" s="113" t="s">
        <v>254</v>
      </c>
      <c r="G110" s="112" t="s">
        <v>62</v>
      </c>
      <c r="H110" s="111" t="n">
        <v>33994.52</v>
      </c>
      <c r="I110" s="111" t="n">
        <v>33994.52</v>
      </c>
      <c r="J110" s="112" t="s">
        <v>63</v>
      </c>
      <c r="K110" s="112" t="s">
        <v>64</v>
      </c>
      <c r="L110" s="112" t="s">
        <v>65</v>
      </c>
      <c r="M110" s="112" t="s">
        <v>115</v>
      </c>
      <c r="N110" s="112" t="s">
        <v>66</v>
      </c>
      <c r="O110" s="113" t="n">
        <f>IF(INDIRECT("G110")="Mercado Shops","-",IF(INDIRECT("N110")="Clásica","15%",IF(INDIRECT("N110")="Premium","19.5%","-")))</f>
        <v>0.0</v>
      </c>
      <c r="P110" s="113" t="n">
        <f>IF(INDIRECT("G110")="Mercado Libre","-",IF(INDIRECT("N110")="Clásica","4.63%",IF(INDIRECT("N110")="Premium","13.9%","-")))</f>
        <v>0.0</v>
      </c>
      <c r="Q110" s="112" t="s">
        <v>67</v>
      </c>
      <c r="R110" s="113" t="s">
        <v>341</v>
      </c>
    </row>
    <row r="111" ht="50.0" customHeight="true">
      <c r="A111" s="109" t="s">
        <v>339</v>
      </c>
      <c r="B111" s="109" t="s">
        <v>342</v>
      </c>
      <c r="C111" s="110" t="s">
        <v>343</v>
      </c>
      <c r="D111" s="114" t="n">
        <f>"     "&amp;D110</f>
        <v>0.0</v>
      </c>
      <c r="E111" s="109" t="s">
        <v>344</v>
      </c>
      <c r="F111" s="111" t="n">
        <v>2.0</v>
      </c>
      <c r="G111" s="113" t="n">
        <f>G110&amp;"     "</f>
        <v>0.0</v>
      </c>
      <c r="H111" s="113" t="n">
        <f>H110</f>
        <v>0.0</v>
      </c>
      <c r="I111" s="113" t="n">
        <f>I110</f>
        <v>0.0</v>
      </c>
      <c r="J111" s="113" t="n">
        <f>J110</f>
        <v>0.0</v>
      </c>
      <c r="K111" s="113" t="n">
        <f>K110&amp;"     "</f>
        <v>0.0</v>
      </c>
      <c r="L111" s="113" t="n">
        <f>L110&amp;"     "</f>
        <v>0.0</v>
      </c>
      <c r="M111" s="113" t="n">
        <f>M110&amp;"     "</f>
        <v>0.0</v>
      </c>
      <c r="N111" s="113" t="n">
        <f>N110&amp;"     "</f>
        <v>0.0</v>
      </c>
      <c r="O111" s="113" t="n">
        <f>O110</f>
        <v>0.0</v>
      </c>
      <c r="P111" s="113" t="n">
        <f>P110</f>
        <v>0.0</v>
      </c>
      <c r="Q111" s="113" t="n">
        <f>Q110&amp;"     "</f>
        <v>0.0</v>
      </c>
      <c r="R111" s="113" t="s">
        <v>341</v>
      </c>
    </row>
    <row r="112" ht="50.0" customHeight="true">
      <c r="A112" s="109" t="s">
        <v>345</v>
      </c>
      <c r="B112" s="109"/>
      <c r="C112" s="110" t="s">
        <v>346</v>
      </c>
      <c r="D112" s="109" t="s">
        <v>347</v>
      </c>
      <c r="E112" s="109" t="s">
        <v>61</v>
      </c>
      <c r="F112" s="111" t="n">
        <v>2.0</v>
      </c>
      <c r="G112" s="112" t="s">
        <v>32</v>
      </c>
      <c r="H112" s="111" t="n">
        <v>82441.8</v>
      </c>
      <c r="I112" s="111" t="n">
        <v>82441.8</v>
      </c>
      <c r="J112" s="112" t="s">
        <v>63</v>
      </c>
      <c r="K112" s="112" t="s">
        <v>64</v>
      </c>
      <c r="L112" s="112" t="s">
        <v>65</v>
      </c>
      <c r="M112" s="113" t="s">
        <v>348</v>
      </c>
      <c r="N112" s="112" t="s">
        <v>66</v>
      </c>
      <c r="O112" s="113" t="n">
        <f>IF(INDIRECT("G112")="Mercado Shops","-",IF(INDIRECT("N112")="Clásica","15%",IF(INDIRECT("N112")="Premium","19.5%","-")))</f>
        <v>0.0</v>
      </c>
      <c r="P112" s="113" t="n">
        <f>IF(INDIRECT("G112")="Mercado Libre","-",IF(INDIRECT("N112")="Clásica","4.63%",IF(INDIRECT("N112")="Premium","13.9%","-")))</f>
        <v>0.0</v>
      </c>
      <c r="Q112" s="112" t="s">
        <v>78</v>
      </c>
      <c r="R112" s="113" t="s">
        <v>108</v>
      </c>
    </row>
    <row r="113" ht="50.0" customHeight="true">
      <c r="A113" s="109" t="s">
        <v>349</v>
      </c>
      <c r="B113" s="109"/>
      <c r="C113" s="110" t="s">
        <v>350</v>
      </c>
      <c r="D113" s="109" t="s">
        <v>351</v>
      </c>
      <c r="E113" s="109" t="s">
        <v>61</v>
      </c>
      <c r="F113" s="111" t="n">
        <v>3.0</v>
      </c>
      <c r="G113" s="112" t="s">
        <v>62</v>
      </c>
      <c r="H113" s="111" t="n">
        <v>13282.29</v>
      </c>
      <c r="I113" s="111" t="n">
        <v>13282.29</v>
      </c>
      <c r="J113" s="112" t="s">
        <v>63</v>
      </c>
      <c r="K113" s="112" t="s">
        <v>64</v>
      </c>
      <c r="L113" s="112" t="s">
        <v>65</v>
      </c>
      <c r="M113" s="112" t="s">
        <v>115</v>
      </c>
      <c r="N113" s="112" t="s">
        <v>66</v>
      </c>
      <c r="O113" s="113" t="n">
        <f>IF(INDIRECT("G113")="Mercado Shops","-",IF(INDIRECT("N113")="Clásica","12%",IF(INDIRECT("N113")="Premium","16.5%","-")))</f>
        <v>0.0</v>
      </c>
      <c r="P113" s="113" t="n">
        <f>IF(INDIRECT("G113")="Mercado Libre","-",IF(INDIRECT("N113")="Clásica","4.63%",IF(INDIRECT("N113")="Premium","13.9%","-")))</f>
        <v>0.0</v>
      </c>
      <c r="Q113" s="112" t="s">
        <v>67</v>
      </c>
      <c r="R113" s="113" t="s">
        <v>352</v>
      </c>
    </row>
    <row r="114" ht="50.0" customHeight="true">
      <c r="A114" s="109" t="s">
        <v>353</v>
      </c>
      <c r="B114" s="109"/>
      <c r="C114" s="110" t="s">
        <v>354</v>
      </c>
      <c r="D114" s="109" t="s">
        <v>355</v>
      </c>
      <c r="E114" s="109" t="s">
        <v>61</v>
      </c>
      <c r="F114" s="111" t="n">
        <v>3.0</v>
      </c>
      <c r="G114" s="112" t="s">
        <v>62</v>
      </c>
      <c r="H114" s="111" t="n">
        <v>50381.1</v>
      </c>
      <c r="I114" s="111" t="n">
        <v>50381.1</v>
      </c>
      <c r="J114" s="112" t="s">
        <v>63</v>
      </c>
      <c r="K114" s="112" t="s">
        <v>64</v>
      </c>
      <c r="L114" s="112" t="s">
        <v>65</v>
      </c>
      <c r="M114" s="112" t="s">
        <v>65</v>
      </c>
      <c r="N114" s="112" t="s">
        <v>66</v>
      </c>
      <c r="O114" s="113" t="n">
        <f>IF(INDIRECT("G114")="Mercado Shops","-",IF(INDIRECT("N114")="Clásica","12%",IF(INDIRECT("N114")="Premium","16.5%","-")))</f>
        <v>0.0</v>
      </c>
      <c r="P114" s="113" t="n">
        <f>IF(INDIRECT("G114")="Mercado Libre","-",IF(INDIRECT("N114")="Clásica","4.63%",IF(INDIRECT("N114")="Premium","13.9%","-")))</f>
        <v>0.0</v>
      </c>
      <c r="Q114" s="112" t="s">
        <v>67</v>
      </c>
      <c r="R114" s="113" t="s">
        <v>326</v>
      </c>
    </row>
    <row r="115" ht="50.0" customHeight="true">
      <c r="A115" s="109" t="s">
        <v>356</v>
      </c>
      <c r="B115" s="109"/>
      <c r="C115" s="110" t="s">
        <v>357</v>
      </c>
      <c r="D115" s="109" t="s">
        <v>358</v>
      </c>
      <c r="E115" s="109" t="s">
        <v>61</v>
      </c>
      <c r="F115" s="111" t="n">
        <v>0.0</v>
      </c>
      <c r="G115" s="112" t="s">
        <v>62</v>
      </c>
      <c r="H115" s="111" t="n">
        <v>3307.85</v>
      </c>
      <c r="I115" s="111" t="n">
        <v>3307.85</v>
      </c>
      <c r="J115" s="112" t="s">
        <v>63</v>
      </c>
      <c r="K115" s="112" t="s">
        <v>64</v>
      </c>
      <c r="L115" s="112" t="s">
        <v>65</v>
      </c>
      <c r="M115" s="112" t="s">
        <v>115</v>
      </c>
      <c r="N115" s="112" t="s">
        <v>66</v>
      </c>
      <c r="O115" s="113" t="n">
        <f>IF(INDIRECT("G115")="Mercado Shops","-",IF(INDIRECT("N115")="Clásica","12%",IF(INDIRECT("N115")="Premium","16.5%","-")))</f>
        <v>0.0</v>
      </c>
      <c r="P115" s="113" t="n">
        <f>IF(INDIRECT("G115")="Mercado Libre","-",IF(INDIRECT("N115")="Clásica","4.63%",IF(INDIRECT("N115")="Premium","13.9%","-")))</f>
        <v>0.0</v>
      </c>
      <c r="Q115" s="112" t="s">
        <v>78</v>
      </c>
      <c r="R115" s="113" t="s">
        <v>359</v>
      </c>
    </row>
    <row r="116" ht="50.0" customHeight="true">
      <c r="A116" s="109" t="s">
        <v>360</v>
      </c>
      <c r="B116" s="109"/>
      <c r="C116" s="109" t="s">
        <v>143</v>
      </c>
      <c r="D116" s="109" t="s">
        <v>361</v>
      </c>
      <c r="E116" s="109" t="s">
        <v>61</v>
      </c>
      <c r="F116" s="113" t="s">
        <v>362</v>
      </c>
      <c r="G116" s="112" t="s">
        <v>32</v>
      </c>
      <c r="H116" s="111" t="n">
        <v>71195.11</v>
      </c>
      <c r="I116" s="111" t="n">
        <v>71195.11</v>
      </c>
      <c r="J116" s="112" t="s">
        <v>63</v>
      </c>
      <c r="K116" s="112" t="s">
        <v>64</v>
      </c>
      <c r="L116" s="112" t="s">
        <v>65</v>
      </c>
      <c r="M116" s="112" t="s">
        <v>65</v>
      </c>
      <c r="N116" s="112" t="s">
        <v>66</v>
      </c>
      <c r="O116" s="113" t="n">
        <f>IF(INDIRECT("G116")="Mercado Shops","-",IF(INDIRECT("N116")="Clásica","15%",IF(INDIRECT("N116")="Premium","19.5%","-")))</f>
        <v>0.0</v>
      </c>
      <c r="P116" s="113" t="n">
        <f>IF(INDIRECT("G116")="Mercado Libre","-",IF(INDIRECT("N116")="Clásica","4.63%",IF(INDIRECT("N116")="Premium","13.9%","-")))</f>
        <v>0.0</v>
      </c>
      <c r="Q116" s="112" t="s">
        <v>67</v>
      </c>
      <c r="R116" s="113" t="s">
        <v>341</v>
      </c>
    </row>
    <row r="117" ht="50.0" customHeight="true">
      <c r="A117" s="109" t="s">
        <v>360</v>
      </c>
      <c r="B117" s="109" t="s">
        <v>363</v>
      </c>
      <c r="C117" s="110" t="s">
        <v>364</v>
      </c>
      <c r="D117" s="114" t="n">
        <f>"     "&amp;D116</f>
        <v>0.0</v>
      </c>
      <c r="E117" s="109" t="s">
        <v>260</v>
      </c>
      <c r="F117" s="111" t="n">
        <v>1.0</v>
      </c>
      <c r="G117" s="113" t="n">
        <f>G116&amp;"     "</f>
        <v>0.0</v>
      </c>
      <c r="H117" s="113" t="n">
        <f>H116</f>
        <v>0.0</v>
      </c>
      <c r="I117" s="113" t="n">
        <f>I116</f>
        <v>0.0</v>
      </c>
      <c r="J117" s="113" t="n">
        <f>J116</f>
        <v>0.0</v>
      </c>
      <c r="K117" s="113" t="n">
        <f>K116&amp;"     "</f>
        <v>0.0</v>
      </c>
      <c r="L117" s="113" t="n">
        <f>L116&amp;"     "</f>
        <v>0.0</v>
      </c>
      <c r="M117" s="113" t="n">
        <f>M116&amp;"     "</f>
        <v>0.0</v>
      </c>
      <c r="N117" s="113" t="n">
        <f>N116&amp;"     "</f>
        <v>0.0</v>
      </c>
      <c r="O117" s="113" t="n">
        <f>O116</f>
        <v>0.0</v>
      </c>
      <c r="P117" s="113" t="n">
        <f>P116</f>
        <v>0.0</v>
      </c>
      <c r="Q117" s="113" t="n">
        <f>Q116&amp;"     "</f>
        <v>0.0</v>
      </c>
      <c r="R117" s="113" t="s">
        <v>341</v>
      </c>
    </row>
    <row r="118" ht="50.0" customHeight="true">
      <c r="A118" s="109" t="s">
        <v>365</v>
      </c>
      <c r="B118" s="109"/>
      <c r="C118" s="109" t="s">
        <v>143</v>
      </c>
      <c r="D118" s="109" t="s">
        <v>366</v>
      </c>
      <c r="E118" s="109" t="s">
        <v>61</v>
      </c>
      <c r="F118" s="113" t="s">
        <v>362</v>
      </c>
      <c r="G118" s="112" t="s">
        <v>62</v>
      </c>
      <c r="H118" s="111" t="n">
        <v>35521.22</v>
      </c>
      <c r="I118" s="111" t="n">
        <v>35521.22</v>
      </c>
      <c r="J118" s="112" t="s">
        <v>63</v>
      </c>
      <c r="K118" s="112" t="s">
        <v>64</v>
      </c>
      <c r="L118" s="112" t="s">
        <v>65</v>
      </c>
      <c r="M118" s="112" t="s">
        <v>115</v>
      </c>
      <c r="N118" s="112" t="s">
        <v>66</v>
      </c>
      <c r="O118" s="113" t="n">
        <f>IF(INDIRECT("G118")="Mercado Shops","-",IF(INDIRECT("N118")="Clásica","10%",IF(INDIRECT("N118")="Premium","14.5%","-")))</f>
        <v>0.0</v>
      </c>
      <c r="P118" s="113" t="n">
        <f>IF(INDIRECT("G118")="Mercado Libre","-",IF(INDIRECT("N118")="Clásica","4.63%",IF(INDIRECT("N118")="Premium","13.9%","-")))</f>
        <v>0.0</v>
      </c>
      <c r="Q118" s="112" t="s">
        <v>67</v>
      </c>
      <c r="R118" s="113" t="s">
        <v>104</v>
      </c>
    </row>
    <row r="119" ht="50.0" customHeight="true">
      <c r="A119" s="109" t="s">
        <v>365</v>
      </c>
      <c r="B119" s="109" t="s">
        <v>367</v>
      </c>
      <c r="C119" s="110" t="s">
        <v>102</v>
      </c>
      <c r="D119" s="114" t="n">
        <f>"     "&amp;D118</f>
        <v>0.0</v>
      </c>
      <c r="E119" s="109" t="s">
        <v>260</v>
      </c>
      <c r="F119" s="111" t="n">
        <v>1.0</v>
      </c>
      <c r="G119" s="113" t="n">
        <f>G118&amp;"     "</f>
        <v>0.0</v>
      </c>
      <c r="H119" s="113" t="n">
        <f>H118</f>
        <v>0.0</v>
      </c>
      <c r="I119" s="113" t="n">
        <f>I118</f>
        <v>0.0</v>
      </c>
      <c r="J119" s="113" t="n">
        <f>J118</f>
        <v>0.0</v>
      </c>
      <c r="K119" s="113" t="n">
        <f>K118&amp;"     "</f>
        <v>0.0</v>
      </c>
      <c r="L119" s="113" t="n">
        <f>L118&amp;"     "</f>
        <v>0.0</v>
      </c>
      <c r="M119" s="113" t="n">
        <f>M118&amp;"     "</f>
        <v>0.0</v>
      </c>
      <c r="N119" s="113" t="n">
        <f>N118&amp;"     "</f>
        <v>0.0</v>
      </c>
      <c r="O119" s="113" t="n">
        <f>O118</f>
        <v>0.0</v>
      </c>
      <c r="P119" s="113" t="n">
        <f>P118</f>
        <v>0.0</v>
      </c>
      <c r="Q119" s="113" t="n">
        <f>Q118&amp;"     "</f>
        <v>0.0</v>
      </c>
      <c r="R119" s="113" t="s">
        <v>104</v>
      </c>
    </row>
    <row r="120" ht="50.0" customHeight="true">
      <c r="A120" s="109" t="s">
        <v>368</v>
      </c>
      <c r="B120" s="109"/>
      <c r="C120" s="109" t="s">
        <v>143</v>
      </c>
      <c r="D120" s="109" t="s">
        <v>369</v>
      </c>
      <c r="E120" s="109" t="s">
        <v>61</v>
      </c>
      <c r="F120" s="113" t="s">
        <v>145</v>
      </c>
      <c r="G120" s="112" t="s">
        <v>32</v>
      </c>
      <c r="H120" s="111" t="n">
        <v>60.0</v>
      </c>
      <c r="I120" s="111" t="n">
        <v>60.0</v>
      </c>
      <c r="J120" s="112" t="s">
        <v>63</v>
      </c>
      <c r="K120" s="112" t="s">
        <v>64</v>
      </c>
      <c r="L120" s="112" t="s">
        <v>115</v>
      </c>
      <c r="M120" s="112" t="s">
        <v>115</v>
      </c>
      <c r="N120" s="112" t="s">
        <v>66</v>
      </c>
      <c r="O120" s="113" t="n">
        <f>IF(INDIRECT("G120")="Mercado Shops","-",IF(INDIRECT("N120")="Clásica","15%",IF(INDIRECT("N120")="Premium","19.5%","-")))</f>
        <v>0.0</v>
      </c>
      <c r="P120" s="113" t="n">
        <f>IF(INDIRECT("G120")="Mercado Libre","-",IF(INDIRECT("N120")="Clásica","4.63%",IF(INDIRECT("N120")="Premium","13.9%","-")))</f>
        <v>0.0</v>
      </c>
      <c r="Q120" s="112" t="s">
        <v>78</v>
      </c>
      <c r="R120" s="113" t="s">
        <v>370</v>
      </c>
    </row>
    <row r="121" ht="50.0" customHeight="true">
      <c r="A121" s="109" t="s">
        <v>368</v>
      </c>
      <c r="B121" s="109" t="s">
        <v>371</v>
      </c>
      <c r="C121" s="110" t="s">
        <v>372</v>
      </c>
      <c r="D121" s="114" t="n">
        <f>"     "&amp;D120</f>
        <v>0.0</v>
      </c>
      <c r="E121" s="109" t="s">
        <v>373</v>
      </c>
      <c r="F121" s="111" t="n">
        <v>0.0</v>
      </c>
      <c r="G121" s="113" t="n">
        <f>G120&amp;"     "</f>
        <v>0.0</v>
      </c>
      <c r="H121" s="113" t="n">
        <f>H120</f>
        <v>0.0</v>
      </c>
      <c r="I121" s="113" t="n">
        <f>I120</f>
        <v>0.0</v>
      </c>
      <c r="J121" s="113" t="n">
        <f>J120</f>
        <v>0.0</v>
      </c>
      <c r="K121" s="113" t="n">
        <f>K120&amp;"     "</f>
        <v>0.0</v>
      </c>
      <c r="L121" s="113" t="n">
        <f>L120&amp;"     "</f>
        <v>0.0</v>
      </c>
      <c r="M121" s="113" t="n">
        <f>M120&amp;"     "</f>
        <v>0.0</v>
      </c>
      <c r="N121" s="113" t="n">
        <f>N120&amp;"     "</f>
        <v>0.0</v>
      </c>
      <c r="O121" s="113" t="n">
        <f>O120</f>
        <v>0.0</v>
      </c>
      <c r="P121" s="113" t="n">
        <f>P120</f>
        <v>0.0</v>
      </c>
      <c r="Q121" s="113" t="n">
        <f>Q120&amp;"     "</f>
        <v>0.0</v>
      </c>
      <c r="R121" s="113" t="s">
        <v>370</v>
      </c>
    </row>
    <row r="122" ht="50.0" customHeight="true">
      <c r="A122" s="109" t="s">
        <v>374</v>
      </c>
      <c r="B122" s="109"/>
      <c r="C122" s="110" t="s">
        <v>375</v>
      </c>
      <c r="D122" s="109" t="s">
        <v>376</v>
      </c>
      <c r="E122" s="109" t="s">
        <v>61</v>
      </c>
      <c r="F122" s="111" t="n">
        <v>2.0</v>
      </c>
      <c r="G122" s="112" t="s">
        <v>62</v>
      </c>
      <c r="H122" s="111" t="n">
        <v>73790.5</v>
      </c>
      <c r="I122" s="111" t="n">
        <v>73790.5</v>
      </c>
      <c r="J122" s="112" t="s">
        <v>63</v>
      </c>
      <c r="K122" s="112" t="s">
        <v>64</v>
      </c>
      <c r="L122" s="112" t="s">
        <v>65</v>
      </c>
      <c r="M122" s="112" t="s">
        <v>377</v>
      </c>
      <c r="N122" s="112" t="s">
        <v>378</v>
      </c>
      <c r="O122" s="113" t="n">
        <f>IF(INDIRECT("G122")="Mercado Shops","-",IF(INDIRECT("N122")="Clásica","10%",IF(INDIRECT("N122")="Premium","14.5%","-")))</f>
        <v>0.0</v>
      </c>
      <c r="P122" s="113" t="n">
        <f>IF(INDIRECT("G122")="Mercado Libre","-",IF(INDIRECT("N122")="Clásica","4.63%",IF(INDIRECT("N122")="Premium","13.9%","-")))</f>
        <v>0.0</v>
      </c>
      <c r="Q122" s="112" t="s">
        <v>67</v>
      </c>
      <c r="R122" s="113" t="s">
        <v>125</v>
      </c>
    </row>
    <row r="123" ht="50.0" customHeight="true">
      <c r="A123" s="109" t="s">
        <v>379</v>
      </c>
      <c r="B123" s="109"/>
      <c r="C123" s="110" t="s">
        <v>380</v>
      </c>
      <c r="D123" s="109" t="s">
        <v>381</v>
      </c>
      <c r="E123" s="109" t="s">
        <v>61</v>
      </c>
      <c r="F123" s="111" t="n">
        <v>0.0</v>
      </c>
      <c r="G123" s="112" t="s">
        <v>62</v>
      </c>
      <c r="H123" s="111" t="n">
        <v>12264.49</v>
      </c>
      <c r="I123" s="111" t="n">
        <v>12264.49</v>
      </c>
      <c r="J123" s="112" t="s">
        <v>63</v>
      </c>
      <c r="K123" s="112" t="s">
        <v>64</v>
      </c>
      <c r="L123" s="112" t="s">
        <v>65</v>
      </c>
      <c r="M123" s="112" t="s">
        <v>65</v>
      </c>
      <c r="N123" s="112" t="s">
        <v>66</v>
      </c>
      <c r="O123" s="113" t="n">
        <f>IF(INDIRECT("G123")="Mercado Shops","-",IF(INDIRECT("N123")="Clásica","10%",IF(INDIRECT("N123")="Premium","14.5%","-")))</f>
        <v>0.0</v>
      </c>
      <c r="P123" s="113" t="n">
        <f>IF(INDIRECT("G123")="Mercado Libre","-",IF(INDIRECT("N123")="Clásica","4.63%",IF(INDIRECT("N123")="Premium","13.9%","-")))</f>
        <v>0.0</v>
      </c>
      <c r="Q123" s="112" t="s">
        <v>78</v>
      </c>
      <c r="R123" s="113" t="s">
        <v>125</v>
      </c>
    </row>
    <row r="124" ht="50.0" customHeight="true">
      <c r="A124" s="109" t="s">
        <v>382</v>
      </c>
      <c r="B124" s="109"/>
      <c r="C124" s="110" t="s">
        <v>383</v>
      </c>
      <c r="D124" s="109" t="s">
        <v>384</v>
      </c>
      <c r="E124" s="109" t="s">
        <v>61</v>
      </c>
      <c r="F124" s="111" t="n">
        <v>2.0</v>
      </c>
      <c r="G124" s="112" t="s">
        <v>62</v>
      </c>
      <c r="H124" s="111" t="n">
        <v>49261.52</v>
      </c>
      <c r="I124" s="111" t="n">
        <v>49261.52</v>
      </c>
      <c r="J124" s="112" t="s">
        <v>63</v>
      </c>
      <c r="K124" s="112" t="s">
        <v>64</v>
      </c>
      <c r="L124" s="112" t="s">
        <v>65</v>
      </c>
      <c r="M124" s="112" t="s">
        <v>65</v>
      </c>
      <c r="N124" s="112" t="s">
        <v>66</v>
      </c>
      <c r="O124" s="113" t="n">
        <f>IF(INDIRECT("G124")="Mercado Shops","-",IF(INDIRECT("N124")="Clásica","15%",IF(INDIRECT("N124")="Premium","19.5%","-")))</f>
        <v>0.0</v>
      </c>
      <c r="P124" s="113" t="n">
        <f>IF(INDIRECT("G124")="Mercado Libre","-",IF(INDIRECT("N124")="Clásica","4.63%",IF(INDIRECT("N124")="Premium","13.9%","-")))</f>
        <v>0.0</v>
      </c>
      <c r="Q124" s="112" t="s">
        <v>67</v>
      </c>
      <c r="R124" s="113" t="s">
        <v>385</v>
      </c>
    </row>
    <row r="125" ht="50.0" customHeight="true">
      <c r="A125" s="109" t="s">
        <v>386</v>
      </c>
      <c r="B125" s="109"/>
      <c r="C125" s="110" t="s">
        <v>117</v>
      </c>
      <c r="D125" s="109" t="s">
        <v>387</v>
      </c>
      <c r="E125" s="109" t="s">
        <v>61</v>
      </c>
      <c r="F125" s="111" t="n">
        <v>0.0</v>
      </c>
      <c r="G125" s="112" t="s">
        <v>62</v>
      </c>
      <c r="H125" s="111" t="n">
        <v>36640.8</v>
      </c>
      <c r="I125" s="111" t="n">
        <v>36640.8</v>
      </c>
      <c r="J125" s="112" t="s">
        <v>63</v>
      </c>
      <c r="K125" s="112" t="s">
        <v>64</v>
      </c>
      <c r="L125" s="112" t="s">
        <v>65</v>
      </c>
      <c r="M125" s="112" t="s">
        <v>65</v>
      </c>
      <c r="N125" s="112" t="s">
        <v>66</v>
      </c>
      <c r="O125" s="113" t="n">
        <f>IF(INDIRECT("G125")="Mercado Shops","-",IF(INDIRECT("N125")="Clásica","10%",IF(INDIRECT("N125")="Premium","14.5%","-")))</f>
        <v>0.0</v>
      </c>
      <c r="P125" s="113" t="n">
        <f>IF(INDIRECT("G125")="Mercado Libre","-",IF(INDIRECT("N125")="Clásica","4.63%",IF(INDIRECT("N125")="Premium","13.9%","-")))</f>
        <v>0.0</v>
      </c>
      <c r="Q125" s="112" t="s">
        <v>78</v>
      </c>
      <c r="R125" s="113" t="s">
        <v>74</v>
      </c>
    </row>
    <row r="126" ht="50.0" customHeight="true">
      <c r="A126" s="109" t="s">
        <v>388</v>
      </c>
      <c r="B126" s="109"/>
      <c r="C126" s="110" t="s">
        <v>389</v>
      </c>
      <c r="D126" s="109" t="s">
        <v>390</v>
      </c>
      <c r="E126" s="109" t="s">
        <v>61</v>
      </c>
      <c r="F126" s="111" t="n">
        <v>0.0</v>
      </c>
      <c r="G126" s="112" t="s">
        <v>62</v>
      </c>
      <c r="H126" s="111" t="n">
        <v>66615.01</v>
      </c>
      <c r="I126" s="111" t="n">
        <v>66615.01</v>
      </c>
      <c r="J126" s="112" t="s">
        <v>63</v>
      </c>
      <c r="K126" s="112" t="s">
        <v>64</v>
      </c>
      <c r="L126" s="112" t="s">
        <v>65</v>
      </c>
      <c r="M126" s="112" t="s">
        <v>65</v>
      </c>
      <c r="N126" s="112" t="s">
        <v>66</v>
      </c>
      <c r="O126" s="113" t="n">
        <f>IF(INDIRECT("G126")="Mercado Shops","-",IF(INDIRECT("N126")="Clásica","10%",IF(INDIRECT("N126")="Premium","14.5%","-")))</f>
        <v>0.0</v>
      </c>
      <c r="P126" s="113" t="n">
        <f>IF(INDIRECT("G126")="Mercado Libre","-",IF(INDIRECT("N126")="Clásica","4.63%",IF(INDIRECT("N126")="Premium","13.9%","-")))</f>
        <v>0.0</v>
      </c>
      <c r="Q126" s="112" t="s">
        <v>78</v>
      </c>
      <c r="R126" s="113" t="s">
        <v>251</v>
      </c>
    </row>
    <row r="127" ht="50.0" customHeight="true">
      <c r="A127" s="109" t="s">
        <v>391</v>
      </c>
      <c r="B127" s="109"/>
      <c r="C127" s="109" t="s">
        <v>392</v>
      </c>
      <c r="D127" s="109" t="s">
        <v>393</v>
      </c>
      <c r="E127" s="109" t="s">
        <v>61</v>
      </c>
      <c r="F127" s="111" t="n">
        <v>1.0</v>
      </c>
      <c r="G127" s="113" t="s">
        <v>32</v>
      </c>
      <c r="H127" s="113" t="s">
        <v>394</v>
      </c>
      <c r="I127" s="113" t="s">
        <v>394</v>
      </c>
      <c r="J127" s="113" t="s">
        <v>63</v>
      </c>
      <c r="K127" s="113" t="s">
        <v>64</v>
      </c>
      <c r="L127" s="113" t="s">
        <v>65</v>
      </c>
      <c r="M127" s="113" t="s">
        <v>348</v>
      </c>
      <c r="N127" s="113" t="s">
        <v>66</v>
      </c>
      <c r="O127" s="113" t="n">
        <f>IF(INDIRECT("G127")="Mercado Shops","-",IF(INDIRECT("N127")="Clásica","15%",IF(INDIRECT("N127")="Premium","19.5%","-")))</f>
        <v>0.0</v>
      </c>
      <c r="P127" s="113" t="n">
        <f>IF(INDIRECT("G127")="Mercado Libre","-",IF(INDIRECT("N127")="Clásica","4.63%",IF(INDIRECT("N127")="Premium","13.9%","-")))</f>
        <v>0.0</v>
      </c>
      <c r="Q127" s="113" t="s">
        <v>78</v>
      </c>
      <c r="R127" s="113" t="s">
        <v>108</v>
      </c>
    </row>
    <row r="128" ht="50.0" customHeight="true">
      <c r="A128" s="109" t="s">
        <v>395</v>
      </c>
      <c r="B128" s="109"/>
      <c r="C128" s="110" t="s">
        <v>396</v>
      </c>
      <c r="D128" s="109" t="s">
        <v>397</v>
      </c>
      <c r="E128" s="109" t="s">
        <v>61</v>
      </c>
      <c r="F128" s="111" t="n">
        <v>3.0</v>
      </c>
      <c r="G128" s="112" t="s">
        <v>32</v>
      </c>
      <c r="H128" s="111" t="n">
        <v>100202.41</v>
      </c>
      <c r="I128" s="111" t="n">
        <v>100202.41</v>
      </c>
      <c r="J128" s="112" t="s">
        <v>63</v>
      </c>
      <c r="K128" s="112" t="s">
        <v>64</v>
      </c>
      <c r="L128" s="112" t="s">
        <v>65</v>
      </c>
      <c r="M128" s="112" t="s">
        <v>65</v>
      </c>
      <c r="N128" s="112" t="s">
        <v>66</v>
      </c>
      <c r="O128" s="113" t="n">
        <f>IF(INDIRECT("G128")="Mercado Shops","-",IF(INDIRECT("N128")="Clásica","15%",IF(INDIRECT("N128")="Premium","19.5%","-")))</f>
        <v>0.0</v>
      </c>
      <c r="P128" s="113" t="n">
        <f>IF(INDIRECT("G128")="Mercado Libre","-",IF(INDIRECT("N128")="Clásica","4.63%",IF(INDIRECT("N128")="Premium","13.9%","-")))</f>
        <v>0.0</v>
      </c>
      <c r="Q128" s="112" t="s">
        <v>78</v>
      </c>
      <c r="R128" s="113" t="s">
        <v>108</v>
      </c>
    </row>
    <row r="129" ht="50.0" customHeight="true">
      <c r="A129" s="109" t="s">
        <v>398</v>
      </c>
      <c r="B129" s="109"/>
      <c r="C129" s="110" t="s">
        <v>134</v>
      </c>
      <c r="D129" s="109" t="s">
        <v>191</v>
      </c>
      <c r="E129" s="109" t="s">
        <v>61</v>
      </c>
      <c r="F129" s="111" t="n">
        <v>0.0</v>
      </c>
      <c r="G129" s="112" t="s">
        <v>62</v>
      </c>
      <c r="H129" s="111" t="n">
        <v>25546.78</v>
      </c>
      <c r="I129" s="111" t="n">
        <v>25546.78</v>
      </c>
      <c r="J129" s="112" t="s">
        <v>63</v>
      </c>
      <c r="K129" s="112" t="s">
        <v>64</v>
      </c>
      <c r="L129" s="112" t="s">
        <v>65</v>
      </c>
      <c r="M129" s="112" t="s">
        <v>65</v>
      </c>
      <c r="N129" s="112" t="s">
        <v>66</v>
      </c>
      <c r="O129" s="113" t="n">
        <f>IF(INDIRECT("G129")="Mercado Shops","-",IF(INDIRECT("N129")="Clásica","13%",IF(INDIRECT("N129")="Premium","17.5%","-")))</f>
        <v>0.0</v>
      </c>
      <c r="P129" s="113" t="n">
        <f>IF(INDIRECT("G129")="Mercado Libre","-",IF(INDIRECT("N129")="Clásica","4.63%",IF(INDIRECT("N129")="Premium","13.9%","-")))</f>
        <v>0.0</v>
      </c>
      <c r="Q129" s="112" t="s">
        <v>78</v>
      </c>
      <c r="R129" s="113" t="s">
        <v>192</v>
      </c>
    </row>
    <row r="130" ht="50.0" customHeight="true">
      <c r="A130" s="109" t="s">
        <v>399</v>
      </c>
      <c r="B130" s="109"/>
      <c r="C130" s="110" t="s">
        <v>134</v>
      </c>
      <c r="D130" s="109" t="s">
        <v>400</v>
      </c>
      <c r="E130" s="109" t="s">
        <v>61</v>
      </c>
      <c r="F130" s="111" t="n">
        <v>1.0</v>
      </c>
      <c r="G130" s="112" t="s">
        <v>34</v>
      </c>
      <c r="H130" s="111" t="n">
        <v>1399.0</v>
      </c>
      <c r="I130" s="111" t="n">
        <v>1399.0</v>
      </c>
      <c r="J130" s="112" t="s">
        <v>63</v>
      </c>
      <c r="K130" s="112" t="s">
        <v>64</v>
      </c>
      <c r="L130" s="112" t="s">
        <v>65</v>
      </c>
      <c r="M130" s="112" t="s">
        <v>65</v>
      </c>
      <c r="N130" s="112" t="s">
        <v>66</v>
      </c>
      <c r="O130" s="113" t="n">
        <f>IF(INDIRECT("G130")="Mercado Shops","-",IF(INDIRECT("N130")="Clásica","10%",IF(INDIRECT("N130")="Premium","14.5%","-")))</f>
        <v>0.0</v>
      </c>
      <c r="P130" s="113" t="n">
        <f>IF(INDIRECT("G130")="Mercado Libre","-",IF(INDIRECT("N130")="Clásica","4.63%",IF(INDIRECT("N130")="Premium","13.9%","-")))</f>
        <v>0.0</v>
      </c>
      <c r="Q130" s="112" t="s">
        <v>78</v>
      </c>
      <c r="R130" s="113" t="s">
        <v>74</v>
      </c>
    </row>
    <row r="131" ht="50.0" customHeight="true">
      <c r="A131" s="109" t="s">
        <v>401</v>
      </c>
      <c r="B131" s="109"/>
      <c r="C131" s="110" t="s">
        <v>402</v>
      </c>
      <c r="D131" s="109" t="s">
        <v>403</v>
      </c>
      <c r="E131" s="109" t="s">
        <v>61</v>
      </c>
      <c r="F131" s="111" t="n">
        <v>4.0</v>
      </c>
      <c r="G131" s="112" t="s">
        <v>62</v>
      </c>
      <c r="H131" s="111" t="n">
        <v>116181.87</v>
      </c>
      <c r="I131" s="111" t="n">
        <v>116181.87</v>
      </c>
      <c r="J131" s="112" t="s">
        <v>63</v>
      </c>
      <c r="K131" s="112" t="s">
        <v>64</v>
      </c>
      <c r="L131" s="112" t="s">
        <v>65</v>
      </c>
      <c r="M131" s="112" t="s">
        <v>115</v>
      </c>
      <c r="N131" s="112" t="s">
        <v>66</v>
      </c>
      <c r="O131" s="113" t="n">
        <f>IF(INDIRECT("G131")="Mercado Shops","-",IF(INDIRECT("N131")="Clásica","10%",IF(INDIRECT("N131")="Premium","14.5%","-")))</f>
        <v>0.0</v>
      </c>
      <c r="P131" s="113" t="n">
        <f>IF(INDIRECT("G131")="Mercado Libre","-",IF(INDIRECT("N131")="Clásica","4.63%",IF(INDIRECT("N131")="Premium","13.9%","-")))</f>
        <v>0.0</v>
      </c>
      <c r="Q131" s="112" t="s">
        <v>67</v>
      </c>
      <c r="R131" s="113" t="s">
        <v>74</v>
      </c>
    </row>
    <row r="132" ht="50.0" customHeight="true">
      <c r="A132" s="109" t="s">
        <v>404</v>
      </c>
      <c r="B132" s="109"/>
      <c r="C132" s="110" t="s">
        <v>117</v>
      </c>
      <c r="D132" s="109" t="s">
        <v>405</v>
      </c>
      <c r="E132" s="109" t="s">
        <v>61</v>
      </c>
      <c r="F132" s="111" t="n">
        <v>3.0</v>
      </c>
      <c r="G132" s="112" t="s">
        <v>62</v>
      </c>
      <c r="H132" s="111" t="n">
        <v>38167.5</v>
      </c>
      <c r="I132" s="111" t="n">
        <v>38167.5</v>
      </c>
      <c r="J132" s="112" t="s">
        <v>63</v>
      </c>
      <c r="K132" s="112" t="s">
        <v>64</v>
      </c>
      <c r="L132" s="112" t="s">
        <v>65</v>
      </c>
      <c r="M132" s="112" t="s">
        <v>65</v>
      </c>
      <c r="N132" s="112" t="s">
        <v>66</v>
      </c>
      <c r="O132" s="113" t="n">
        <f>IF(INDIRECT("G132")="Mercado Shops","-",IF(INDIRECT("N132")="Clásica","10%",IF(INDIRECT("N132")="Premium","14.5%","-")))</f>
        <v>0.0</v>
      </c>
      <c r="P132" s="113" t="n">
        <f>IF(INDIRECT("G132")="Mercado Libre","-",IF(INDIRECT("N132")="Clásica","4.63%",IF(INDIRECT("N132")="Premium","13.9%","-")))</f>
        <v>0.0</v>
      </c>
      <c r="Q132" s="112" t="s">
        <v>67</v>
      </c>
      <c r="R132" s="113" t="s">
        <v>74</v>
      </c>
    </row>
    <row r="133" ht="50.0" customHeight="true">
      <c r="A133" s="109" t="s">
        <v>406</v>
      </c>
      <c r="B133" s="109"/>
      <c r="C133" s="110" t="s">
        <v>407</v>
      </c>
      <c r="D133" s="110" t="s">
        <v>408</v>
      </c>
      <c r="E133" s="109" t="s">
        <v>61</v>
      </c>
      <c r="F133" s="111" t="n">
        <v>3.0</v>
      </c>
      <c r="G133" s="112" t="s">
        <v>62</v>
      </c>
      <c r="H133" s="111" t="n">
        <v>37098.81</v>
      </c>
      <c r="I133" s="111" t="n">
        <v>37098.81</v>
      </c>
      <c r="J133" s="112" t="s">
        <v>63</v>
      </c>
      <c r="K133" s="112" t="s">
        <v>64</v>
      </c>
      <c r="L133" s="112" t="s">
        <v>65</v>
      </c>
      <c r="M133" s="112" t="s">
        <v>65</v>
      </c>
      <c r="N133" s="112" t="s">
        <v>66</v>
      </c>
      <c r="O133" s="113" t="n">
        <f>IF(INDIRECT("G133")="Mercado Shops","-",IF(INDIRECT("N133")="Clásica","10%",IF(INDIRECT("N133")="Premium","14.5%","-")))</f>
        <v>0.0</v>
      </c>
      <c r="P133" s="113" t="n">
        <f>IF(INDIRECT("G133")="Mercado Libre","-",IF(INDIRECT("N133")="Clásica","4.63%",IF(INDIRECT("N133")="Premium","13.9%","-")))</f>
        <v>0.0</v>
      </c>
      <c r="Q133" s="112" t="s">
        <v>67</v>
      </c>
      <c r="R133" s="113" t="s">
        <v>409</v>
      </c>
    </row>
    <row r="134" ht="50.0" customHeight="true">
      <c r="A134" s="109" t="s">
        <v>410</v>
      </c>
      <c r="B134" s="109"/>
      <c r="C134" s="110" t="s">
        <v>127</v>
      </c>
      <c r="D134" s="109" t="s">
        <v>411</v>
      </c>
      <c r="E134" s="109" t="s">
        <v>61</v>
      </c>
      <c r="F134" s="111" t="n">
        <v>3.0</v>
      </c>
      <c r="G134" s="112" t="s">
        <v>62</v>
      </c>
      <c r="H134" s="111" t="n">
        <v>112975.8</v>
      </c>
      <c r="I134" s="111" t="n">
        <v>112975.8</v>
      </c>
      <c r="J134" s="112" t="s">
        <v>63</v>
      </c>
      <c r="K134" s="112" t="s">
        <v>64</v>
      </c>
      <c r="L134" s="112" t="s">
        <v>65</v>
      </c>
      <c r="M134" s="112" t="s">
        <v>65</v>
      </c>
      <c r="N134" s="112" t="s">
        <v>66</v>
      </c>
      <c r="O134" s="113" t="n">
        <f>IF(INDIRECT("G134")="Mercado Shops","-",IF(INDIRECT("N134")="Clásica","12%",IF(INDIRECT("N134")="Premium","16.5%","-")))</f>
        <v>0.0</v>
      </c>
      <c r="P134" s="113" t="n">
        <f>IF(INDIRECT("G134")="Mercado Libre","-",IF(INDIRECT("N134")="Clásica","4.63%",IF(INDIRECT("N134")="Premium","13.9%","-")))</f>
        <v>0.0</v>
      </c>
      <c r="Q134" s="112" t="s">
        <v>67</v>
      </c>
      <c r="R134" s="113" t="s">
        <v>68</v>
      </c>
    </row>
    <row r="135" ht="50.0" customHeight="true">
      <c r="A135" s="109" t="s">
        <v>412</v>
      </c>
      <c r="B135" s="109"/>
      <c r="C135" s="110" t="s">
        <v>413</v>
      </c>
      <c r="D135" s="109" t="s">
        <v>414</v>
      </c>
      <c r="E135" s="109" t="s">
        <v>61</v>
      </c>
      <c r="F135" s="111" t="n">
        <v>0.0</v>
      </c>
      <c r="G135" s="112" t="s">
        <v>62</v>
      </c>
      <c r="H135" s="111" t="n">
        <v>38116.61</v>
      </c>
      <c r="I135" s="111" t="n">
        <v>38116.61</v>
      </c>
      <c r="J135" s="112" t="s">
        <v>63</v>
      </c>
      <c r="K135" s="112" t="s">
        <v>64</v>
      </c>
      <c r="L135" s="112" t="s">
        <v>65</v>
      </c>
      <c r="M135" s="112" t="s">
        <v>65</v>
      </c>
      <c r="N135" s="112" t="s">
        <v>66</v>
      </c>
      <c r="O135" s="113" t="n">
        <f>IF(INDIRECT("G135")="Mercado Shops","-",IF(INDIRECT("N135")="Clásica","10%",IF(INDIRECT("N135")="Premium","14.5%","-")))</f>
        <v>0.0</v>
      </c>
      <c r="P135" s="113" t="n">
        <f>IF(INDIRECT("G135")="Mercado Libre","-",IF(INDIRECT("N135")="Clásica","4.63%",IF(INDIRECT("N135")="Premium","13.9%","-")))</f>
        <v>0.0</v>
      </c>
      <c r="Q135" s="112" t="s">
        <v>78</v>
      </c>
      <c r="R135" s="113" t="s">
        <v>74</v>
      </c>
    </row>
    <row r="136" ht="50.0" customHeight="true">
      <c r="A136" s="109" t="s">
        <v>415</v>
      </c>
      <c r="B136" s="109"/>
      <c r="C136" s="110" t="s">
        <v>83</v>
      </c>
      <c r="D136" s="109" t="s">
        <v>416</v>
      </c>
      <c r="E136" s="109" t="s">
        <v>61</v>
      </c>
      <c r="F136" s="111" t="n">
        <v>6.0</v>
      </c>
      <c r="G136" s="112" t="s">
        <v>32</v>
      </c>
      <c r="H136" s="111" t="n">
        <v>3.19752048E8</v>
      </c>
      <c r="I136" s="111" t="n">
        <v>3.19752048E8</v>
      </c>
      <c r="J136" s="112" t="s">
        <v>63</v>
      </c>
      <c r="K136" s="112" t="s">
        <v>64</v>
      </c>
      <c r="L136" s="112" t="s">
        <v>65</v>
      </c>
      <c r="M136" s="112" t="s">
        <v>65</v>
      </c>
      <c r="N136" s="112" t="s">
        <v>66</v>
      </c>
      <c r="O136" s="113" t="n">
        <f>IF(INDIRECT("G136")="Mercado Shops","-",IF(INDIRECT("N136")="Clásica","10%",IF(INDIRECT("N136")="Premium","14.5%","-")))</f>
        <v>0.0</v>
      </c>
      <c r="P136" s="113" t="n">
        <f>IF(INDIRECT("G136")="Mercado Libre","-",IF(INDIRECT("N136")="Clásica","4.63%",IF(INDIRECT("N136")="Premium","13.9%","-")))</f>
        <v>0.0</v>
      </c>
      <c r="Q136" s="112" t="s">
        <v>67</v>
      </c>
      <c r="R136" s="113" t="s">
        <v>74</v>
      </c>
    </row>
    <row r="137" ht="50.0" customHeight="true">
      <c r="A137" s="109" t="s">
        <v>417</v>
      </c>
      <c r="B137" s="109"/>
      <c r="C137" s="110" t="s">
        <v>418</v>
      </c>
      <c r="D137" s="110" t="s">
        <v>419</v>
      </c>
      <c r="E137" s="109" t="s">
        <v>61</v>
      </c>
      <c r="F137" s="111" t="n">
        <v>3.0</v>
      </c>
      <c r="G137" s="112" t="s">
        <v>62</v>
      </c>
      <c r="H137" s="111" t="n">
        <v>48243.72</v>
      </c>
      <c r="I137" s="111" t="n">
        <v>48243.72</v>
      </c>
      <c r="J137" s="112" t="s">
        <v>63</v>
      </c>
      <c r="K137" s="112" t="s">
        <v>64</v>
      </c>
      <c r="L137" s="112" t="s">
        <v>65</v>
      </c>
      <c r="M137" s="112" t="s">
        <v>65</v>
      </c>
      <c r="N137" s="112" t="s">
        <v>66</v>
      </c>
      <c r="O137" s="113" t="n">
        <f>IF(INDIRECT("G137")="Mercado Shops","-",IF(INDIRECT("N137")="Clásica","10%",IF(INDIRECT("N137")="Premium","14.5%","-")))</f>
        <v>0.0</v>
      </c>
      <c r="P137" s="113" t="n">
        <f>IF(INDIRECT("G137")="Mercado Libre","-",IF(INDIRECT("N137")="Clásica","4.63%",IF(INDIRECT("N137")="Premium","13.9%","-")))</f>
        <v>0.0</v>
      </c>
      <c r="Q137" s="112" t="s">
        <v>78</v>
      </c>
      <c r="R137" s="113" t="s">
        <v>74</v>
      </c>
    </row>
    <row r="138" ht="50.0" customHeight="true">
      <c r="A138" s="109" t="s">
        <v>420</v>
      </c>
      <c r="B138" s="109"/>
      <c r="C138" s="110" t="s">
        <v>421</v>
      </c>
      <c r="D138" s="110" t="s">
        <v>422</v>
      </c>
      <c r="E138" s="109" t="s">
        <v>61</v>
      </c>
      <c r="F138" s="111" t="n">
        <v>3.0</v>
      </c>
      <c r="G138" s="112" t="s">
        <v>62</v>
      </c>
      <c r="H138" s="111" t="n">
        <v>40065.7</v>
      </c>
      <c r="I138" s="111" t="n">
        <v>40065.7</v>
      </c>
      <c r="J138" s="112" t="s">
        <v>63</v>
      </c>
      <c r="K138" s="112" t="s">
        <v>64</v>
      </c>
      <c r="L138" s="112" t="s">
        <v>65</v>
      </c>
      <c r="M138" s="112" t="s">
        <v>65</v>
      </c>
      <c r="N138" s="112" t="s">
        <v>66</v>
      </c>
      <c r="O138" s="113" t="n">
        <f>IF(INDIRECT("G138")="Mercado Shops","-",IF(INDIRECT("N138")="Clásica","10%",IF(INDIRECT("N138")="Premium","14.5%","-")))</f>
        <v>0.0</v>
      </c>
      <c r="P138" s="113" t="n">
        <f>IF(INDIRECT("G138")="Mercado Libre","-",IF(INDIRECT("N138")="Clásica","4.63%",IF(INDIRECT("N138")="Premium","13.9%","-")))</f>
        <v>0.0</v>
      </c>
      <c r="Q138" s="112" t="s">
        <v>78</v>
      </c>
      <c r="R138" s="113" t="s">
        <v>74</v>
      </c>
    </row>
    <row r="139" ht="50.0" customHeight="true">
      <c r="A139" s="109" t="s">
        <v>423</v>
      </c>
      <c r="B139" s="109"/>
      <c r="C139" s="110" t="s">
        <v>134</v>
      </c>
      <c r="D139" s="109" t="s">
        <v>424</v>
      </c>
      <c r="E139" s="109" t="s">
        <v>61</v>
      </c>
      <c r="F139" s="111" t="n">
        <v>10.0</v>
      </c>
      <c r="G139" s="112" t="s">
        <v>62</v>
      </c>
      <c r="H139" s="111" t="n">
        <v>45699.22</v>
      </c>
      <c r="I139" s="111" t="n">
        <v>45699.22</v>
      </c>
      <c r="J139" s="112" t="s">
        <v>63</v>
      </c>
      <c r="K139" s="112" t="s">
        <v>64</v>
      </c>
      <c r="L139" s="112" t="s">
        <v>65</v>
      </c>
      <c r="M139" s="112" t="s">
        <v>65</v>
      </c>
      <c r="N139" s="112" t="s">
        <v>66</v>
      </c>
      <c r="O139" s="113" t="n">
        <f>IF(INDIRECT("G139")="Mercado Shops","-",IF(INDIRECT("N139")="Clásica","10%",IF(INDIRECT("N139")="Premium","14.5%","-")))</f>
        <v>0.0</v>
      </c>
      <c r="P139" s="113" t="n">
        <f>IF(INDIRECT("G139")="Mercado Libre","-",IF(INDIRECT("N139")="Clásica","4.63%",IF(INDIRECT("N139")="Premium","13.9%","-")))</f>
        <v>0.0</v>
      </c>
      <c r="Q139" s="112" t="s">
        <v>78</v>
      </c>
      <c r="R139" s="113" t="s">
        <v>74</v>
      </c>
    </row>
    <row r="140" ht="50.0" customHeight="true">
      <c r="A140" s="109" t="s">
        <v>425</v>
      </c>
      <c r="B140" s="109"/>
      <c r="C140" s="110" t="s">
        <v>421</v>
      </c>
      <c r="D140" s="109" t="s">
        <v>419</v>
      </c>
      <c r="E140" s="109" t="s">
        <v>61</v>
      </c>
      <c r="F140" s="111" t="n">
        <v>4.0</v>
      </c>
      <c r="G140" s="112" t="s">
        <v>62</v>
      </c>
      <c r="H140" s="111" t="n">
        <v>36904.41</v>
      </c>
      <c r="I140" s="111" t="n">
        <v>36904.41</v>
      </c>
      <c r="J140" s="112" t="s">
        <v>63</v>
      </c>
      <c r="K140" s="112" t="s">
        <v>64</v>
      </c>
      <c r="L140" s="112" t="s">
        <v>65</v>
      </c>
      <c r="M140" s="112" t="s">
        <v>65</v>
      </c>
      <c r="N140" s="112" t="s">
        <v>66</v>
      </c>
      <c r="O140" s="113" t="n">
        <f>IF(INDIRECT("G140")="Mercado Shops","-",IF(INDIRECT("N140")="Clásica","10%",IF(INDIRECT("N140")="Premium","14.5%","-")))</f>
        <v>0.0</v>
      </c>
      <c r="P140" s="113" t="n">
        <f>IF(INDIRECT("G140")="Mercado Libre","-",IF(INDIRECT("N140")="Clásica","4.63%",IF(INDIRECT("N140")="Premium","13.9%","-")))</f>
        <v>0.0</v>
      </c>
      <c r="Q140" s="112" t="s">
        <v>67</v>
      </c>
      <c r="R140" s="113" t="s">
        <v>74</v>
      </c>
    </row>
    <row r="141" ht="50.0" customHeight="true">
      <c r="A141" s="109" t="s">
        <v>426</v>
      </c>
      <c r="B141" s="109"/>
      <c r="C141" s="110" t="s">
        <v>421</v>
      </c>
      <c r="D141" s="109" t="s">
        <v>427</v>
      </c>
      <c r="E141" s="109" t="s">
        <v>61</v>
      </c>
      <c r="F141" s="111" t="n">
        <v>0.0</v>
      </c>
      <c r="G141" s="112" t="s">
        <v>62</v>
      </c>
      <c r="H141" s="111" t="n">
        <v>45241.21</v>
      </c>
      <c r="I141" s="111" t="n">
        <v>45241.21</v>
      </c>
      <c r="J141" s="112" t="s">
        <v>63</v>
      </c>
      <c r="K141" s="112" t="s">
        <v>64</v>
      </c>
      <c r="L141" s="112" t="s">
        <v>65</v>
      </c>
      <c r="M141" s="112" t="s">
        <v>65</v>
      </c>
      <c r="N141" s="112" t="s">
        <v>66</v>
      </c>
      <c r="O141" s="113" t="n">
        <f>IF(INDIRECT("G141")="Mercado Shops","-",IF(INDIRECT("N141")="Clásica","10%",IF(INDIRECT("N141")="Premium","14.5%","-")))</f>
        <v>0.0</v>
      </c>
      <c r="P141" s="113" t="n">
        <f>IF(INDIRECT("G141")="Mercado Libre","-",IF(INDIRECT("N141")="Clásica","4.63%",IF(INDIRECT("N141")="Premium","13.9%","-")))</f>
        <v>0.0</v>
      </c>
      <c r="Q141" s="112" t="s">
        <v>78</v>
      </c>
      <c r="R141" s="113" t="s">
        <v>74</v>
      </c>
    </row>
    <row r="142" ht="50.0" customHeight="true">
      <c r="A142" s="109" t="s">
        <v>428</v>
      </c>
      <c r="B142" s="109"/>
      <c r="C142" s="110" t="s">
        <v>113</v>
      </c>
      <c r="D142" s="109" t="s">
        <v>429</v>
      </c>
      <c r="E142" s="109" t="s">
        <v>61</v>
      </c>
      <c r="F142" s="111" t="n">
        <v>4.0</v>
      </c>
      <c r="G142" s="112" t="s">
        <v>62</v>
      </c>
      <c r="H142" s="111" t="n">
        <v>40065.7</v>
      </c>
      <c r="I142" s="111" t="n">
        <v>40065.7</v>
      </c>
      <c r="J142" s="112" t="s">
        <v>63</v>
      </c>
      <c r="K142" s="112" t="s">
        <v>64</v>
      </c>
      <c r="L142" s="112" t="s">
        <v>65</v>
      </c>
      <c r="M142" s="112" t="s">
        <v>65</v>
      </c>
      <c r="N142" s="112" t="s">
        <v>66</v>
      </c>
      <c r="O142" s="113" t="n">
        <f>IF(INDIRECT("G142")="Mercado Shops","-",IF(INDIRECT("N142")="Clásica","10%",IF(INDIRECT("N142")="Premium","14.5%","-")))</f>
        <v>0.0</v>
      </c>
      <c r="P142" s="113" t="n">
        <f>IF(INDIRECT("G142")="Mercado Libre","-",IF(INDIRECT("N142")="Clásica","4.63%",IF(INDIRECT("N142")="Premium","13.9%","-")))</f>
        <v>0.0</v>
      </c>
      <c r="Q142" s="112" t="s">
        <v>78</v>
      </c>
      <c r="R142" s="113" t="s">
        <v>74</v>
      </c>
    </row>
    <row r="143" ht="50.0" customHeight="true">
      <c r="A143" s="109" t="s">
        <v>430</v>
      </c>
      <c r="B143" s="109"/>
      <c r="C143" s="110" t="s">
        <v>431</v>
      </c>
      <c r="D143" s="110" t="s">
        <v>432</v>
      </c>
      <c r="E143" s="109" t="s">
        <v>61</v>
      </c>
      <c r="F143" s="111" t="n">
        <v>2.0</v>
      </c>
      <c r="G143" s="112" t="s">
        <v>62</v>
      </c>
      <c r="H143" s="111" t="n">
        <v>39998.01</v>
      </c>
      <c r="I143" s="111" t="n">
        <v>39998.01</v>
      </c>
      <c r="J143" s="112" t="s">
        <v>63</v>
      </c>
      <c r="K143" s="112" t="s">
        <v>64</v>
      </c>
      <c r="L143" s="112" t="s">
        <v>65</v>
      </c>
      <c r="M143" s="112" t="s">
        <v>65</v>
      </c>
      <c r="N143" s="112" t="s">
        <v>66</v>
      </c>
      <c r="O143" s="113" t="n">
        <f>IF(INDIRECT("G143")="Mercado Shops","-",IF(INDIRECT("N143")="Clásica","10%",IF(INDIRECT("N143")="Premium","14.5%","-")))</f>
        <v>0.0</v>
      </c>
      <c r="P143" s="113" t="n">
        <f>IF(INDIRECT("G143")="Mercado Libre","-",IF(INDIRECT("N143")="Clásica","4.63%",IF(INDIRECT("N143")="Premium","13.9%","-")))</f>
        <v>0.0</v>
      </c>
      <c r="Q143" s="112" t="s">
        <v>67</v>
      </c>
      <c r="R143" s="113" t="s">
        <v>74</v>
      </c>
    </row>
    <row r="144" ht="50.0" customHeight="true">
      <c r="A144" s="109" t="s">
        <v>433</v>
      </c>
      <c r="B144" s="109"/>
      <c r="C144" s="109" t="s">
        <v>143</v>
      </c>
      <c r="D144" s="109" t="s">
        <v>434</v>
      </c>
      <c r="E144" s="109" t="s">
        <v>61</v>
      </c>
      <c r="F144" s="113" t="s">
        <v>362</v>
      </c>
      <c r="G144" s="112" t="s">
        <v>62</v>
      </c>
      <c r="H144" s="111" t="n">
        <v>570.0</v>
      </c>
      <c r="I144" s="111" t="n">
        <v>570.0</v>
      </c>
      <c r="J144" s="112" t="s">
        <v>63</v>
      </c>
      <c r="K144" s="112" t="s">
        <v>64</v>
      </c>
      <c r="L144" s="112" t="s">
        <v>65</v>
      </c>
      <c r="M144" s="112" t="s">
        <v>65</v>
      </c>
      <c r="N144" s="112" t="s">
        <v>66</v>
      </c>
      <c r="O144" s="113" t="n">
        <f>IF(INDIRECT("G144")="Mercado Shops","-",IF(INDIRECT("N144")="Clásica","15%",IF(INDIRECT("N144")="Premium","19.5%","-")))</f>
        <v>0.0</v>
      </c>
      <c r="P144" s="113" t="n">
        <f>IF(INDIRECT("G144")="Mercado Libre","-",IF(INDIRECT("N144")="Clásica","4.63%",IF(INDIRECT("N144")="Premium","13.9%","-")))</f>
        <v>0.0</v>
      </c>
      <c r="Q144" s="112" t="s">
        <v>67</v>
      </c>
      <c r="R144" s="113" t="s">
        <v>435</v>
      </c>
    </row>
    <row r="145" ht="50.0" customHeight="true">
      <c r="A145" s="109" t="s">
        <v>433</v>
      </c>
      <c r="B145" s="109" t="s">
        <v>436</v>
      </c>
      <c r="C145" s="110" t="s">
        <v>437</v>
      </c>
      <c r="D145" s="114" t="n">
        <f>"     "&amp;D144</f>
        <v>0.0</v>
      </c>
      <c r="E145" s="109" t="s">
        <v>149</v>
      </c>
      <c r="F145" s="111" t="n">
        <v>1.0</v>
      </c>
      <c r="G145" s="113" t="n">
        <f>G144&amp;"     "</f>
        <v>0.0</v>
      </c>
      <c r="H145" s="113" t="n">
        <f>H144</f>
        <v>0.0</v>
      </c>
      <c r="I145" s="113" t="n">
        <f>I144</f>
        <v>0.0</v>
      </c>
      <c r="J145" s="113" t="n">
        <f>J144</f>
        <v>0.0</v>
      </c>
      <c r="K145" s="113" t="n">
        <f>K144&amp;"     "</f>
        <v>0.0</v>
      </c>
      <c r="L145" s="113" t="n">
        <f>L144&amp;"     "</f>
        <v>0.0</v>
      </c>
      <c r="M145" s="113" t="n">
        <f>M144&amp;"     "</f>
        <v>0.0</v>
      </c>
      <c r="N145" s="113" t="n">
        <f>N144&amp;"     "</f>
        <v>0.0</v>
      </c>
      <c r="O145" s="113" t="n">
        <f>O144</f>
        <v>0.0</v>
      </c>
      <c r="P145" s="113" t="n">
        <f>P144</f>
        <v>0.0</v>
      </c>
      <c r="Q145" s="113" t="n">
        <f>Q144&amp;"     "</f>
        <v>0.0</v>
      </c>
      <c r="R145" s="113" t="s">
        <v>435</v>
      </c>
    </row>
    <row r="146" ht="50.0" customHeight="true">
      <c r="A146" s="109" t="s">
        <v>433</v>
      </c>
      <c r="B146" s="109" t="s">
        <v>438</v>
      </c>
      <c r="C146" s="110" t="s">
        <v>439</v>
      </c>
      <c r="D146" s="114" t="n">
        <f>"     "&amp;D144</f>
        <v>0.0</v>
      </c>
      <c r="E146" s="109" t="s">
        <v>260</v>
      </c>
      <c r="F146" s="111" t="n">
        <v>0.0</v>
      </c>
      <c r="G146" s="113" t="n">
        <f>G144&amp;"     "</f>
        <v>0.0</v>
      </c>
      <c r="H146" s="113" t="n">
        <f>H144</f>
        <v>0.0</v>
      </c>
      <c r="I146" s="113" t="n">
        <f>I144</f>
        <v>0.0</v>
      </c>
      <c r="J146" s="113" t="n">
        <f>J144</f>
        <v>0.0</v>
      </c>
      <c r="K146" s="113" t="n">
        <f>K144&amp;"     "</f>
        <v>0.0</v>
      </c>
      <c r="L146" s="113" t="n">
        <f>L144&amp;"     "</f>
        <v>0.0</v>
      </c>
      <c r="M146" s="113" t="n">
        <f>M144&amp;"     "</f>
        <v>0.0</v>
      </c>
      <c r="N146" s="113" t="n">
        <f>N144&amp;"     "</f>
        <v>0.0</v>
      </c>
      <c r="O146" s="113" t="n">
        <f>O144</f>
        <v>0.0</v>
      </c>
      <c r="P146" s="113" t="n">
        <f>P144</f>
        <v>0.0</v>
      </c>
      <c r="Q146" s="113" t="n">
        <f>Q144&amp;"     "</f>
        <v>0.0</v>
      </c>
      <c r="R146" s="113" t="s">
        <v>435</v>
      </c>
    </row>
    <row r="147" ht="50.0" customHeight="true">
      <c r="A147" s="109" t="s">
        <v>440</v>
      </c>
      <c r="B147" s="109"/>
      <c r="C147" s="109" t="s">
        <v>143</v>
      </c>
      <c r="D147" s="109" t="s">
        <v>441</v>
      </c>
      <c r="E147" s="109" t="s">
        <v>61</v>
      </c>
      <c r="F147" s="113" t="s">
        <v>442</v>
      </c>
      <c r="G147" s="112" t="s">
        <v>62</v>
      </c>
      <c r="H147" s="111" t="n">
        <v>580.0</v>
      </c>
      <c r="I147" s="111" t="n">
        <v>580.0</v>
      </c>
      <c r="J147" s="112" t="s">
        <v>63</v>
      </c>
      <c r="K147" s="112" t="s">
        <v>64</v>
      </c>
      <c r="L147" s="112" t="s">
        <v>65</v>
      </c>
      <c r="M147" s="112" t="s">
        <v>65</v>
      </c>
      <c r="N147" s="112" t="s">
        <v>66</v>
      </c>
      <c r="O147" s="113" t="n">
        <f>IF(INDIRECT("G147")="Mercado Shops","-",IF(INDIRECT("N147")="Clásica","15%",IF(INDIRECT("N147")="Premium","19.5%","-")))</f>
        <v>0.0</v>
      </c>
      <c r="P147" s="113" t="n">
        <f>IF(INDIRECT("G147")="Mercado Libre","-",IF(INDIRECT("N147")="Clásica","4.63%",IF(INDIRECT("N147")="Premium","13.9%","-")))</f>
        <v>0.0</v>
      </c>
      <c r="Q147" s="112" t="s">
        <v>67</v>
      </c>
      <c r="R147" s="113" t="s">
        <v>435</v>
      </c>
    </row>
    <row r="148" ht="50.0" customHeight="true">
      <c r="A148" s="109" t="s">
        <v>440</v>
      </c>
      <c r="B148" s="109" t="s">
        <v>443</v>
      </c>
      <c r="C148" s="110" t="s">
        <v>444</v>
      </c>
      <c r="D148" s="114" t="n">
        <f>"     "&amp;D147</f>
        <v>0.0</v>
      </c>
      <c r="E148" s="109" t="s">
        <v>149</v>
      </c>
      <c r="F148" s="111" t="n">
        <v>8.0</v>
      </c>
      <c r="G148" s="113" t="n">
        <f>G147&amp;"     "</f>
        <v>0.0</v>
      </c>
      <c r="H148" s="113" t="n">
        <f>H147</f>
        <v>0.0</v>
      </c>
      <c r="I148" s="113" t="n">
        <f>I147</f>
        <v>0.0</v>
      </c>
      <c r="J148" s="113" t="n">
        <f>J147</f>
        <v>0.0</v>
      </c>
      <c r="K148" s="113" t="n">
        <f>K147&amp;"     "</f>
        <v>0.0</v>
      </c>
      <c r="L148" s="113" t="n">
        <f>L147&amp;"     "</f>
        <v>0.0</v>
      </c>
      <c r="M148" s="113" t="n">
        <f>M147&amp;"     "</f>
        <v>0.0</v>
      </c>
      <c r="N148" s="113" t="n">
        <f>N147&amp;"     "</f>
        <v>0.0</v>
      </c>
      <c r="O148" s="113" t="n">
        <f>O147</f>
        <v>0.0</v>
      </c>
      <c r="P148" s="113" t="n">
        <f>P147</f>
        <v>0.0</v>
      </c>
      <c r="Q148" s="113" t="n">
        <f>Q147&amp;"     "</f>
        <v>0.0</v>
      </c>
      <c r="R148" s="113" t="s">
        <v>435</v>
      </c>
    </row>
    <row r="149" ht="50.0" customHeight="true">
      <c r="A149" s="109" t="s">
        <v>440</v>
      </c>
      <c r="B149" s="109" t="s">
        <v>445</v>
      </c>
      <c r="C149" s="110" t="s">
        <v>446</v>
      </c>
      <c r="D149" s="114" t="n">
        <f>"     "&amp;D147</f>
        <v>0.0</v>
      </c>
      <c r="E149" s="109" t="s">
        <v>260</v>
      </c>
      <c r="F149" s="111" t="n">
        <v>0.0</v>
      </c>
      <c r="G149" s="113" t="n">
        <f>G147&amp;"     "</f>
        <v>0.0</v>
      </c>
      <c r="H149" s="113" t="n">
        <f>H147</f>
        <v>0.0</v>
      </c>
      <c r="I149" s="113" t="n">
        <f>I147</f>
        <v>0.0</v>
      </c>
      <c r="J149" s="113" t="n">
        <f>J147</f>
        <v>0.0</v>
      </c>
      <c r="K149" s="113" t="n">
        <f>K147&amp;"     "</f>
        <v>0.0</v>
      </c>
      <c r="L149" s="113" t="n">
        <f>L147&amp;"     "</f>
        <v>0.0</v>
      </c>
      <c r="M149" s="113" t="n">
        <f>M147&amp;"     "</f>
        <v>0.0</v>
      </c>
      <c r="N149" s="113" t="n">
        <f>N147&amp;"     "</f>
        <v>0.0</v>
      </c>
      <c r="O149" s="113" t="n">
        <f>O147</f>
        <v>0.0</v>
      </c>
      <c r="P149" s="113" t="n">
        <f>P147</f>
        <v>0.0</v>
      </c>
      <c r="Q149" s="113" t="n">
        <f>Q147&amp;"     "</f>
        <v>0.0</v>
      </c>
      <c r="R149" s="113" t="s">
        <v>435</v>
      </c>
    </row>
    <row r="150" ht="50.0" customHeight="true">
      <c r="A150" s="109" t="s">
        <v>447</v>
      </c>
      <c r="B150" s="109"/>
      <c r="C150" s="110" t="s">
        <v>421</v>
      </c>
      <c r="D150" s="109" t="s">
        <v>448</v>
      </c>
      <c r="E150" s="109" t="s">
        <v>61</v>
      </c>
      <c r="F150" s="111" t="n">
        <v>1.0</v>
      </c>
      <c r="G150" s="112" t="s">
        <v>62</v>
      </c>
      <c r="H150" s="111" t="n">
        <v>91042.21</v>
      </c>
      <c r="I150" s="111" t="n">
        <v>91042.21</v>
      </c>
      <c r="J150" s="112" t="s">
        <v>63</v>
      </c>
      <c r="K150" s="112" t="s">
        <v>64</v>
      </c>
      <c r="L150" s="112" t="s">
        <v>65</v>
      </c>
      <c r="M150" s="112" t="s">
        <v>65</v>
      </c>
      <c r="N150" s="112" t="s">
        <v>66</v>
      </c>
      <c r="O150" s="113" t="n">
        <f>IF(INDIRECT("G150")="Mercado Shops","-",IF(INDIRECT("N150")="Clásica","10%",IF(INDIRECT("N150")="Premium","14.5%","-")))</f>
        <v>0.0</v>
      </c>
      <c r="P150" s="113" t="n">
        <f>IF(INDIRECT("G150")="Mercado Libre","-",IF(INDIRECT("N150")="Clásica","4.63%",IF(INDIRECT("N150")="Premium","13.9%","-")))</f>
        <v>0.0</v>
      </c>
      <c r="Q150" s="112" t="s">
        <v>67</v>
      </c>
      <c r="R150" s="113" t="s">
        <v>74</v>
      </c>
    </row>
    <row r="151" ht="50.0" customHeight="true">
      <c r="A151" s="109" t="s">
        <v>449</v>
      </c>
      <c r="B151" s="109"/>
      <c r="C151" s="109" t="s">
        <v>143</v>
      </c>
      <c r="D151" s="109" t="s">
        <v>450</v>
      </c>
      <c r="E151" s="109" t="s">
        <v>61</v>
      </c>
      <c r="F151" s="113" t="s">
        <v>451</v>
      </c>
      <c r="G151" s="112" t="s">
        <v>62</v>
      </c>
      <c r="H151" s="111" t="n">
        <v>18320.4</v>
      </c>
      <c r="I151" s="111" t="n">
        <v>18320.4</v>
      </c>
      <c r="J151" s="112" t="s">
        <v>63</v>
      </c>
      <c r="K151" s="112" t="s">
        <v>64</v>
      </c>
      <c r="L151" s="112" t="s">
        <v>65</v>
      </c>
      <c r="M151" s="112" t="s">
        <v>65</v>
      </c>
      <c r="N151" s="112" t="s">
        <v>66</v>
      </c>
      <c r="O151" s="113" t="n">
        <f>IF(INDIRECT("G151")="Mercado Shops","-",IF(INDIRECT("N151")="Clásica","10%",IF(INDIRECT("N151")="Premium","14.5%","-")))</f>
        <v>0.0</v>
      </c>
      <c r="P151" s="113" t="n">
        <f>IF(INDIRECT("G151")="Mercado Libre","-",IF(INDIRECT("N151")="Clásica","4.63%",IF(INDIRECT("N151")="Premium","13.9%","-")))</f>
        <v>0.0</v>
      </c>
      <c r="Q151" s="112" t="s">
        <v>78</v>
      </c>
      <c r="R151" s="113" t="s">
        <v>409</v>
      </c>
    </row>
    <row r="152" ht="50.0" customHeight="true">
      <c r="A152" s="109" t="s">
        <v>449</v>
      </c>
      <c r="B152" s="109" t="s">
        <v>452</v>
      </c>
      <c r="C152" s="110" t="s">
        <v>453</v>
      </c>
      <c r="D152" s="114" t="n">
        <f>"     "&amp;D151</f>
        <v>0.0</v>
      </c>
      <c r="E152" s="109" t="s">
        <v>293</v>
      </c>
      <c r="F152" s="111" t="n">
        <v>3.0</v>
      </c>
      <c r="G152" s="113" t="n">
        <f>G151&amp;"     "</f>
        <v>0.0</v>
      </c>
      <c r="H152" s="113" t="n">
        <f>H151</f>
        <v>0.0</v>
      </c>
      <c r="I152" s="113" t="n">
        <f>I151</f>
        <v>0.0</v>
      </c>
      <c r="J152" s="113" t="n">
        <f>J151</f>
        <v>0.0</v>
      </c>
      <c r="K152" s="113" t="n">
        <f>K151&amp;"     "</f>
        <v>0.0</v>
      </c>
      <c r="L152" s="113" t="n">
        <f>L151&amp;"     "</f>
        <v>0.0</v>
      </c>
      <c r="M152" s="113" t="n">
        <f>M151&amp;"     "</f>
        <v>0.0</v>
      </c>
      <c r="N152" s="113" t="n">
        <f>N151&amp;"     "</f>
        <v>0.0</v>
      </c>
      <c r="O152" s="113" t="n">
        <f>O151</f>
        <v>0.0</v>
      </c>
      <c r="P152" s="113" t="n">
        <f>P151</f>
        <v>0.0</v>
      </c>
      <c r="Q152" s="113" t="n">
        <f>Q151&amp;"     "</f>
        <v>0.0</v>
      </c>
      <c r="R152" s="113" t="s">
        <v>409</v>
      </c>
    </row>
    <row r="153" ht="50.0" customHeight="true">
      <c r="A153" s="109" t="s">
        <v>449</v>
      </c>
      <c r="B153" s="109" t="s">
        <v>454</v>
      </c>
      <c r="C153" s="110" t="s">
        <v>455</v>
      </c>
      <c r="D153" s="114" t="n">
        <f>"     "&amp;D151</f>
        <v>0.0</v>
      </c>
      <c r="E153" s="109" t="s">
        <v>456</v>
      </c>
      <c r="F153" s="111" t="n">
        <v>0.0</v>
      </c>
      <c r="G153" s="113" t="n">
        <f>G151&amp;"     "</f>
        <v>0.0</v>
      </c>
      <c r="H153" s="113" t="n">
        <f>H151</f>
        <v>0.0</v>
      </c>
      <c r="I153" s="113" t="n">
        <f>I151</f>
        <v>0.0</v>
      </c>
      <c r="J153" s="113" t="n">
        <f>J151</f>
        <v>0.0</v>
      </c>
      <c r="K153" s="113" t="n">
        <f>K151&amp;"     "</f>
        <v>0.0</v>
      </c>
      <c r="L153" s="113" t="n">
        <f>L151&amp;"     "</f>
        <v>0.0</v>
      </c>
      <c r="M153" s="113" t="n">
        <f>M151&amp;"     "</f>
        <v>0.0</v>
      </c>
      <c r="N153" s="113" t="n">
        <f>N151&amp;"     "</f>
        <v>0.0</v>
      </c>
      <c r="O153" s="113" t="n">
        <f>O151</f>
        <v>0.0</v>
      </c>
      <c r="P153" s="113" t="n">
        <f>P151</f>
        <v>0.0</v>
      </c>
      <c r="Q153" s="113" t="n">
        <f>Q151&amp;"     "</f>
        <v>0.0</v>
      </c>
      <c r="R153" s="113" t="s">
        <v>409</v>
      </c>
    </row>
    <row r="154" ht="50.0" customHeight="true">
      <c r="A154" s="109" t="s">
        <v>449</v>
      </c>
      <c r="B154" s="109" t="s">
        <v>457</v>
      </c>
      <c r="C154" s="110" t="s">
        <v>453</v>
      </c>
      <c r="D154" s="114" t="n">
        <f>"     "&amp;D151</f>
        <v>0.0</v>
      </c>
      <c r="E154" s="109" t="s">
        <v>458</v>
      </c>
      <c r="F154" s="111" t="n">
        <v>0.0</v>
      </c>
      <c r="G154" s="113" t="n">
        <f>G151&amp;"     "</f>
        <v>0.0</v>
      </c>
      <c r="H154" s="113" t="n">
        <f>H151</f>
        <v>0.0</v>
      </c>
      <c r="I154" s="113" t="n">
        <f>I151</f>
        <v>0.0</v>
      </c>
      <c r="J154" s="113" t="n">
        <f>J151</f>
        <v>0.0</v>
      </c>
      <c r="K154" s="113" t="n">
        <f>K151&amp;"     "</f>
        <v>0.0</v>
      </c>
      <c r="L154" s="113" t="n">
        <f>L151&amp;"     "</f>
        <v>0.0</v>
      </c>
      <c r="M154" s="113" t="n">
        <f>M151&amp;"     "</f>
        <v>0.0</v>
      </c>
      <c r="N154" s="113" t="n">
        <f>N151&amp;"     "</f>
        <v>0.0</v>
      </c>
      <c r="O154" s="113" t="n">
        <f>O151</f>
        <v>0.0</v>
      </c>
      <c r="P154" s="113" t="n">
        <f>P151</f>
        <v>0.0</v>
      </c>
      <c r="Q154" s="113" t="n">
        <f>Q151&amp;"     "</f>
        <v>0.0</v>
      </c>
      <c r="R154" s="113" t="s">
        <v>409</v>
      </c>
    </row>
    <row r="155" ht="50.0" customHeight="true">
      <c r="A155" s="109" t="s">
        <v>449</v>
      </c>
      <c r="B155" s="109" t="s">
        <v>459</v>
      </c>
      <c r="C155" s="110" t="s">
        <v>453</v>
      </c>
      <c r="D155" s="114" t="n">
        <f>"     "&amp;D151</f>
        <v>0.0</v>
      </c>
      <c r="E155" s="109" t="s">
        <v>260</v>
      </c>
      <c r="F155" s="111" t="n">
        <v>0.0</v>
      </c>
      <c r="G155" s="113" t="n">
        <f>G151&amp;"     "</f>
        <v>0.0</v>
      </c>
      <c r="H155" s="113" t="n">
        <f>H151</f>
        <v>0.0</v>
      </c>
      <c r="I155" s="113" t="n">
        <f>I151</f>
        <v>0.0</v>
      </c>
      <c r="J155" s="113" t="n">
        <f>J151</f>
        <v>0.0</v>
      </c>
      <c r="K155" s="113" t="n">
        <f>K151&amp;"     "</f>
        <v>0.0</v>
      </c>
      <c r="L155" s="113" t="n">
        <f>L151&amp;"     "</f>
        <v>0.0</v>
      </c>
      <c r="M155" s="113" t="n">
        <f>M151&amp;"     "</f>
        <v>0.0</v>
      </c>
      <c r="N155" s="113" t="n">
        <f>N151&amp;"     "</f>
        <v>0.0</v>
      </c>
      <c r="O155" s="113" t="n">
        <f>O151</f>
        <v>0.0</v>
      </c>
      <c r="P155" s="113" t="n">
        <f>P151</f>
        <v>0.0</v>
      </c>
      <c r="Q155" s="113" t="n">
        <f>Q151&amp;"     "</f>
        <v>0.0</v>
      </c>
      <c r="R155" s="113" t="s">
        <v>409</v>
      </c>
    </row>
    <row r="156" ht="50.0" customHeight="true">
      <c r="A156" s="109" t="s">
        <v>449</v>
      </c>
      <c r="B156" s="109" t="s">
        <v>460</v>
      </c>
      <c r="C156" s="110" t="s">
        <v>453</v>
      </c>
      <c r="D156" s="114" t="n">
        <f>"     "&amp;D151</f>
        <v>0.0</v>
      </c>
      <c r="E156" s="109" t="s">
        <v>461</v>
      </c>
      <c r="F156" s="111" t="n">
        <v>0.0</v>
      </c>
      <c r="G156" s="113" t="n">
        <f>G151&amp;"     "</f>
        <v>0.0</v>
      </c>
      <c r="H156" s="113" t="n">
        <f>H151</f>
        <v>0.0</v>
      </c>
      <c r="I156" s="113" t="n">
        <f>I151</f>
        <v>0.0</v>
      </c>
      <c r="J156" s="113" t="n">
        <f>J151</f>
        <v>0.0</v>
      </c>
      <c r="K156" s="113" t="n">
        <f>K151&amp;"     "</f>
        <v>0.0</v>
      </c>
      <c r="L156" s="113" t="n">
        <f>L151&amp;"     "</f>
        <v>0.0</v>
      </c>
      <c r="M156" s="113" t="n">
        <f>M151&amp;"     "</f>
        <v>0.0</v>
      </c>
      <c r="N156" s="113" t="n">
        <f>N151&amp;"     "</f>
        <v>0.0</v>
      </c>
      <c r="O156" s="113" t="n">
        <f>O151</f>
        <v>0.0</v>
      </c>
      <c r="P156" s="113" t="n">
        <f>P151</f>
        <v>0.0</v>
      </c>
      <c r="Q156" s="113" t="n">
        <f>Q151&amp;"     "</f>
        <v>0.0</v>
      </c>
      <c r="R156" s="113" t="s">
        <v>409</v>
      </c>
    </row>
    <row r="157" ht="50.0" customHeight="true">
      <c r="A157" s="109" t="s">
        <v>462</v>
      </c>
      <c r="B157" s="109"/>
      <c r="C157" s="110" t="s">
        <v>463</v>
      </c>
      <c r="D157" s="109" t="s">
        <v>464</v>
      </c>
      <c r="E157" s="109" t="s">
        <v>61</v>
      </c>
      <c r="F157" s="111" t="n">
        <v>3.0</v>
      </c>
      <c r="G157" s="112" t="s">
        <v>62</v>
      </c>
      <c r="H157" s="111" t="n">
        <v>62594.7</v>
      </c>
      <c r="I157" s="111" t="n">
        <v>62594.7</v>
      </c>
      <c r="J157" s="112" t="s">
        <v>63</v>
      </c>
      <c r="K157" s="112" t="s">
        <v>64</v>
      </c>
      <c r="L157" s="112" t="s">
        <v>65</v>
      </c>
      <c r="M157" s="112" t="s">
        <v>115</v>
      </c>
      <c r="N157" s="112" t="s">
        <v>66</v>
      </c>
      <c r="O157" s="113" t="n">
        <f>IF(INDIRECT("G157")="Mercado Shops","-",IF(INDIRECT("N157")="Clásica","13%",IF(INDIRECT("N157")="Premium","17.5%","-")))</f>
        <v>0.0</v>
      </c>
      <c r="P157" s="113" t="n">
        <f>IF(INDIRECT("G157")="Mercado Libre","-",IF(INDIRECT("N157")="Clásica","4.63%",IF(INDIRECT("N157")="Premium","13.9%","-")))</f>
        <v>0.0</v>
      </c>
      <c r="Q157" s="112" t="s">
        <v>67</v>
      </c>
      <c r="R157" s="113" t="s">
        <v>465</v>
      </c>
    </row>
    <row r="158" ht="50.0" customHeight="true">
      <c r="A158" s="109" t="s">
        <v>466</v>
      </c>
      <c r="B158" s="109"/>
      <c r="C158" s="110" t="s">
        <v>467</v>
      </c>
      <c r="D158" s="110" t="s">
        <v>468</v>
      </c>
      <c r="E158" s="109" t="s">
        <v>61</v>
      </c>
      <c r="F158" s="111" t="n">
        <v>2.0</v>
      </c>
      <c r="G158" s="112" t="s">
        <v>34</v>
      </c>
      <c r="H158" s="111" t="n">
        <v>528.0</v>
      </c>
      <c r="I158" s="111" t="n">
        <v>274.0</v>
      </c>
      <c r="J158" s="112" t="s">
        <v>469</v>
      </c>
      <c r="K158" s="112" t="s">
        <v>64</v>
      </c>
      <c r="L158" s="112" t="s">
        <v>65</v>
      </c>
      <c r="M158" s="112" t="s">
        <v>65</v>
      </c>
      <c r="N158" s="112" t="s">
        <v>66</v>
      </c>
      <c r="O158" s="113" t="n">
        <f>IF(INDIRECT("G158")="Mercado Shops","-",IF(INDIRECT("N158")="Clásica","15%",IF(INDIRECT("N158")="Premium","19.5%","-")))</f>
        <v>0.0</v>
      </c>
      <c r="P158" s="113" t="n">
        <f>IF(INDIRECT("G158")="Mercado Libre","-",IF(INDIRECT("N158")="Clásica","4.63%",IF(INDIRECT("N158")="Premium","13.9%","-")))</f>
        <v>0.0</v>
      </c>
      <c r="Q158" s="112" t="s">
        <v>67</v>
      </c>
      <c r="R158" s="113" t="s">
        <v>435</v>
      </c>
    </row>
    <row r="159" ht="50.0" customHeight="true">
      <c r="A159" s="109" t="s">
        <v>470</v>
      </c>
      <c r="B159" s="109"/>
      <c r="C159" s="110" t="s">
        <v>471</v>
      </c>
      <c r="D159" s="110" t="s">
        <v>472</v>
      </c>
      <c r="E159" s="109" t="s">
        <v>61</v>
      </c>
      <c r="F159" s="111" t="n">
        <v>2.0</v>
      </c>
      <c r="G159" s="112" t="s">
        <v>34</v>
      </c>
      <c r="H159" s="111" t="n">
        <v>669.0</v>
      </c>
      <c r="I159" s="111" t="n">
        <v>669.0</v>
      </c>
      <c r="J159" s="112" t="s">
        <v>63</v>
      </c>
      <c r="K159" s="112" t="s">
        <v>64</v>
      </c>
      <c r="L159" s="112" t="s">
        <v>65</v>
      </c>
      <c r="M159" s="112" t="s">
        <v>65</v>
      </c>
      <c r="N159" s="112" t="s">
        <v>66</v>
      </c>
      <c r="O159" s="113" t="n">
        <f>IF(INDIRECT("G159")="Mercado Shops","-",IF(INDIRECT("N159")="Clásica","15%",IF(INDIRECT("N159")="Premium","19.5%","-")))</f>
        <v>0.0</v>
      </c>
      <c r="P159" s="113" t="n">
        <f>IF(INDIRECT("G159")="Mercado Libre","-",IF(INDIRECT("N159")="Clásica","4.63%",IF(INDIRECT("N159")="Premium","13.9%","-")))</f>
        <v>0.0</v>
      </c>
      <c r="Q159" s="112" t="s">
        <v>67</v>
      </c>
      <c r="R159" s="113" t="s">
        <v>435</v>
      </c>
    </row>
    <row r="160" ht="50.0" customHeight="true">
      <c r="A160" s="109" t="s">
        <v>473</v>
      </c>
      <c r="B160" s="109"/>
      <c r="C160" s="109" t="s">
        <v>143</v>
      </c>
      <c r="D160" s="109" t="s">
        <v>474</v>
      </c>
      <c r="E160" s="109" t="s">
        <v>61</v>
      </c>
      <c r="F160" s="113" t="s">
        <v>475</v>
      </c>
      <c r="G160" s="112" t="s">
        <v>62</v>
      </c>
      <c r="H160" s="111" t="n">
        <v>1.810544064E8</v>
      </c>
      <c r="I160" s="111" t="n">
        <v>1.810544064E8</v>
      </c>
      <c r="J160" s="112" t="s">
        <v>63</v>
      </c>
      <c r="K160" s="112" t="s">
        <v>64</v>
      </c>
      <c r="L160" s="112" t="s">
        <v>65</v>
      </c>
      <c r="M160" s="112" t="s">
        <v>65</v>
      </c>
      <c r="N160" s="112" t="s">
        <v>66</v>
      </c>
      <c r="O160" s="113" t="n">
        <f>IF(INDIRECT("G160")="Mercado Shops","-",IF(INDIRECT("N160")="Clásica","12%",IF(INDIRECT("N160")="Premium","16.5%","-")))</f>
        <v>0.0</v>
      </c>
      <c r="P160" s="113" t="n">
        <f>IF(INDIRECT("G160")="Mercado Libre","-",IF(INDIRECT("N160")="Clásica","4.63%",IF(INDIRECT("N160")="Premium","13.9%","-")))</f>
        <v>0.0</v>
      </c>
      <c r="Q160" s="112" t="s">
        <v>67</v>
      </c>
      <c r="R160" s="113" t="s">
        <v>476</v>
      </c>
    </row>
    <row r="161" ht="50.0" customHeight="true">
      <c r="A161" s="109" t="s">
        <v>473</v>
      </c>
      <c r="B161" s="109" t="s">
        <v>477</v>
      </c>
      <c r="C161" s="110" t="s">
        <v>478</v>
      </c>
      <c r="D161" s="114" t="n">
        <f>"     "&amp;D160</f>
        <v>0.0</v>
      </c>
      <c r="E161" s="109" t="s">
        <v>260</v>
      </c>
      <c r="F161" s="111" t="n">
        <v>92.0</v>
      </c>
      <c r="G161" s="113" t="n">
        <f>G160&amp;"     "</f>
        <v>0.0</v>
      </c>
      <c r="H161" s="113" t="n">
        <f>H160</f>
        <v>0.0</v>
      </c>
      <c r="I161" s="113" t="n">
        <f>I160</f>
        <v>0.0</v>
      </c>
      <c r="J161" s="113" t="n">
        <f>J160</f>
        <v>0.0</v>
      </c>
      <c r="K161" s="113" t="n">
        <f>K160&amp;"     "</f>
        <v>0.0</v>
      </c>
      <c r="L161" s="113" t="n">
        <f>L160&amp;"     "</f>
        <v>0.0</v>
      </c>
      <c r="M161" s="113" t="n">
        <f>M160&amp;"     "</f>
        <v>0.0</v>
      </c>
      <c r="N161" s="113" t="n">
        <f>N160&amp;"     "</f>
        <v>0.0</v>
      </c>
      <c r="O161" s="113" t="n">
        <f>O160</f>
        <v>0.0</v>
      </c>
      <c r="P161" s="113" t="n">
        <f>P160</f>
        <v>0.0</v>
      </c>
      <c r="Q161" s="113" t="n">
        <f>Q160&amp;"     "</f>
        <v>0.0</v>
      </c>
      <c r="R161" s="113" t="s">
        <v>476</v>
      </c>
    </row>
    <row r="162" ht="50.0" customHeight="true">
      <c r="A162" s="109" t="s">
        <v>479</v>
      </c>
      <c r="B162" s="109"/>
      <c r="C162" s="109" t="s">
        <v>143</v>
      </c>
      <c r="D162" s="109" t="s">
        <v>480</v>
      </c>
      <c r="E162" s="109" t="s">
        <v>61</v>
      </c>
      <c r="F162" s="113" t="s">
        <v>481</v>
      </c>
      <c r="G162" s="112" t="s">
        <v>62</v>
      </c>
      <c r="H162" s="111" t="n">
        <v>8.96966784E7</v>
      </c>
      <c r="I162" s="111" t="n">
        <v>8.96966784E7</v>
      </c>
      <c r="J162" s="112" t="s">
        <v>63</v>
      </c>
      <c r="K162" s="112" t="s">
        <v>64</v>
      </c>
      <c r="L162" s="112" t="s">
        <v>65</v>
      </c>
      <c r="M162" s="112" t="s">
        <v>65</v>
      </c>
      <c r="N162" s="112" t="s">
        <v>66</v>
      </c>
      <c r="O162" s="113" t="n">
        <f>IF(INDIRECT("G162")="Mercado Shops","-",IF(INDIRECT("N162")="Clásica","12%",IF(INDIRECT("N162")="Premium","16.5%","-")))</f>
        <v>0.0</v>
      </c>
      <c r="P162" s="113" t="n">
        <f>IF(INDIRECT("G162")="Mercado Libre","-",IF(INDIRECT("N162")="Clásica","4.63%",IF(INDIRECT("N162")="Premium","13.9%","-")))</f>
        <v>0.0</v>
      </c>
      <c r="Q162" s="112" t="s">
        <v>67</v>
      </c>
      <c r="R162" s="113" t="s">
        <v>476</v>
      </c>
    </row>
    <row r="163" ht="50.0" customHeight="true">
      <c r="A163" s="109" t="s">
        <v>479</v>
      </c>
      <c r="B163" s="109" t="s">
        <v>482</v>
      </c>
      <c r="C163" s="110" t="s">
        <v>478</v>
      </c>
      <c r="D163" s="114" t="n">
        <f>"     "&amp;D162</f>
        <v>0.0</v>
      </c>
      <c r="E163" s="109" t="s">
        <v>260</v>
      </c>
      <c r="F163" s="111" t="n">
        <v>9.0</v>
      </c>
      <c r="G163" s="113" t="n">
        <f>G162&amp;"     "</f>
        <v>0.0</v>
      </c>
      <c r="H163" s="113" t="n">
        <f>H162</f>
        <v>0.0</v>
      </c>
      <c r="I163" s="113" t="n">
        <f>I162</f>
        <v>0.0</v>
      </c>
      <c r="J163" s="113" t="n">
        <f>J162</f>
        <v>0.0</v>
      </c>
      <c r="K163" s="113" t="n">
        <f>K162&amp;"     "</f>
        <v>0.0</v>
      </c>
      <c r="L163" s="113" t="n">
        <f>L162&amp;"     "</f>
        <v>0.0</v>
      </c>
      <c r="M163" s="113" t="n">
        <f>M162&amp;"     "</f>
        <v>0.0</v>
      </c>
      <c r="N163" s="113" t="n">
        <f>N162&amp;"     "</f>
        <v>0.0</v>
      </c>
      <c r="O163" s="113" t="n">
        <f>O162</f>
        <v>0.0</v>
      </c>
      <c r="P163" s="113" t="n">
        <f>P162</f>
        <v>0.0</v>
      </c>
      <c r="Q163" s="113" t="n">
        <f>Q162&amp;"     "</f>
        <v>0.0</v>
      </c>
      <c r="R163" s="113" t="s">
        <v>476</v>
      </c>
    </row>
    <row r="164" ht="50.0" customHeight="true">
      <c r="A164" s="109" t="s">
        <v>483</v>
      </c>
      <c r="B164" s="109"/>
      <c r="C164" s="109" t="s">
        <v>143</v>
      </c>
      <c r="D164" s="110" t="s">
        <v>484</v>
      </c>
      <c r="E164" s="109" t="s">
        <v>61</v>
      </c>
      <c r="F164" s="113" t="s">
        <v>485</v>
      </c>
      <c r="G164" s="112" t="s">
        <v>62</v>
      </c>
      <c r="H164" s="111" t="n">
        <v>8.96966784E7</v>
      </c>
      <c r="I164" s="111" t="n">
        <v>8.96966784E7</v>
      </c>
      <c r="J164" s="112" t="s">
        <v>63</v>
      </c>
      <c r="K164" s="112" t="s">
        <v>64</v>
      </c>
      <c r="L164" s="112" t="s">
        <v>65</v>
      </c>
      <c r="M164" s="112" t="s">
        <v>65</v>
      </c>
      <c r="N164" s="112" t="s">
        <v>66</v>
      </c>
      <c r="O164" s="113" t="n">
        <f>IF(INDIRECT("G164")="Mercado Shops","-",IF(INDIRECT("N164")="Clásica","12%",IF(INDIRECT("N164")="Premium","16.5%","-")))</f>
        <v>0.0</v>
      </c>
      <c r="P164" s="113" t="n">
        <f>IF(INDIRECT("G164")="Mercado Libre","-",IF(INDIRECT("N164")="Clásica","4.63%",IF(INDIRECT("N164")="Premium","13.9%","-")))</f>
        <v>0.0</v>
      </c>
      <c r="Q164" s="112" t="s">
        <v>67</v>
      </c>
      <c r="R164" s="113" t="s">
        <v>476</v>
      </c>
    </row>
    <row r="165" ht="50.0" customHeight="true">
      <c r="A165" s="109" t="s">
        <v>483</v>
      </c>
      <c r="B165" s="109" t="s">
        <v>486</v>
      </c>
      <c r="C165" s="110" t="s">
        <v>478</v>
      </c>
      <c r="D165" s="114" t="n">
        <f>"     "&amp;D164</f>
        <v>0.0</v>
      </c>
      <c r="E165" s="109" t="s">
        <v>260</v>
      </c>
      <c r="F165" s="111" t="n">
        <v>10.0</v>
      </c>
      <c r="G165" s="113" t="n">
        <f>G164&amp;"     "</f>
        <v>0.0</v>
      </c>
      <c r="H165" s="113" t="n">
        <f>H164</f>
        <v>0.0</v>
      </c>
      <c r="I165" s="113" t="n">
        <f>I164</f>
        <v>0.0</v>
      </c>
      <c r="J165" s="113" t="n">
        <f>J164</f>
        <v>0.0</v>
      </c>
      <c r="K165" s="113" t="n">
        <f>K164&amp;"     "</f>
        <v>0.0</v>
      </c>
      <c r="L165" s="113" t="n">
        <f>L164&amp;"     "</f>
        <v>0.0</v>
      </c>
      <c r="M165" s="113" t="n">
        <f>M164&amp;"     "</f>
        <v>0.0</v>
      </c>
      <c r="N165" s="113" t="n">
        <f>N164&amp;"     "</f>
        <v>0.0</v>
      </c>
      <c r="O165" s="113" t="n">
        <f>O164</f>
        <v>0.0</v>
      </c>
      <c r="P165" s="113" t="n">
        <f>P164</f>
        <v>0.0</v>
      </c>
      <c r="Q165" s="113" t="n">
        <f>Q164&amp;"     "</f>
        <v>0.0</v>
      </c>
      <c r="R165" s="113" t="s">
        <v>476</v>
      </c>
    </row>
    <row r="166" ht="50.0" customHeight="true">
      <c r="A166" s="109" t="s">
        <v>487</v>
      </c>
      <c r="B166" s="109"/>
      <c r="C166" s="109" t="s">
        <v>143</v>
      </c>
      <c r="D166" s="110" t="s">
        <v>488</v>
      </c>
      <c r="E166" s="109" t="s">
        <v>61</v>
      </c>
      <c r="F166" s="113" t="s">
        <v>485</v>
      </c>
      <c r="G166" s="112" t="s">
        <v>62</v>
      </c>
      <c r="H166" s="111" t="n">
        <v>8.96966784E7</v>
      </c>
      <c r="I166" s="111" t="n">
        <v>8.96966784E7</v>
      </c>
      <c r="J166" s="112" t="s">
        <v>63</v>
      </c>
      <c r="K166" s="112" t="s">
        <v>64</v>
      </c>
      <c r="L166" s="112" t="s">
        <v>65</v>
      </c>
      <c r="M166" s="112" t="s">
        <v>65</v>
      </c>
      <c r="N166" s="112" t="s">
        <v>66</v>
      </c>
      <c r="O166" s="113" t="n">
        <f>IF(INDIRECT("G166")="Mercado Shops","-",IF(INDIRECT("N166")="Clásica","12%",IF(INDIRECT("N166")="Premium","16.5%","-")))</f>
        <v>0.0</v>
      </c>
      <c r="P166" s="113" t="n">
        <f>IF(INDIRECT("G166")="Mercado Libre","-",IF(INDIRECT("N166")="Clásica","4.63%",IF(INDIRECT("N166")="Premium","13.9%","-")))</f>
        <v>0.0</v>
      </c>
      <c r="Q166" s="112" t="s">
        <v>78</v>
      </c>
      <c r="R166" s="113" t="s">
        <v>476</v>
      </c>
    </row>
    <row r="167" ht="50.0" customHeight="true">
      <c r="A167" s="109" t="s">
        <v>487</v>
      </c>
      <c r="B167" s="109" t="s">
        <v>489</v>
      </c>
      <c r="C167" s="110" t="s">
        <v>478</v>
      </c>
      <c r="D167" s="114" t="n">
        <f>"     "&amp;D166</f>
        <v>0.0</v>
      </c>
      <c r="E167" s="109" t="s">
        <v>260</v>
      </c>
      <c r="F167" s="111" t="n">
        <v>10.0</v>
      </c>
      <c r="G167" s="113" t="n">
        <f>G166&amp;"     "</f>
        <v>0.0</v>
      </c>
      <c r="H167" s="113" t="n">
        <f>H166</f>
        <v>0.0</v>
      </c>
      <c r="I167" s="113" t="n">
        <f>I166</f>
        <v>0.0</v>
      </c>
      <c r="J167" s="113" t="n">
        <f>J166</f>
        <v>0.0</v>
      </c>
      <c r="K167" s="113" t="n">
        <f>K166&amp;"     "</f>
        <v>0.0</v>
      </c>
      <c r="L167" s="113" t="n">
        <f>L166&amp;"     "</f>
        <v>0.0</v>
      </c>
      <c r="M167" s="113" t="n">
        <f>M166&amp;"     "</f>
        <v>0.0</v>
      </c>
      <c r="N167" s="113" t="n">
        <f>N166&amp;"     "</f>
        <v>0.0</v>
      </c>
      <c r="O167" s="113" t="n">
        <f>O166</f>
        <v>0.0</v>
      </c>
      <c r="P167" s="113" t="n">
        <f>P166</f>
        <v>0.0</v>
      </c>
      <c r="Q167" s="113" t="n">
        <f>Q166&amp;"     "</f>
        <v>0.0</v>
      </c>
      <c r="R167" s="113" t="s">
        <v>476</v>
      </c>
    </row>
    <row r="168" ht="50.0" customHeight="true">
      <c r="A168" s="109" t="s">
        <v>490</v>
      </c>
      <c r="B168" s="109"/>
      <c r="C168" s="109" t="s">
        <v>143</v>
      </c>
      <c r="D168" s="109" t="s">
        <v>491</v>
      </c>
      <c r="E168" s="109" t="s">
        <v>61</v>
      </c>
      <c r="F168" s="113" t="s">
        <v>485</v>
      </c>
      <c r="G168" s="112" t="s">
        <v>62</v>
      </c>
      <c r="H168" s="111" t="n">
        <v>2.142753984E8</v>
      </c>
      <c r="I168" s="111" t="n">
        <v>2.142753984E8</v>
      </c>
      <c r="J168" s="112" t="s">
        <v>63</v>
      </c>
      <c r="K168" s="112" t="s">
        <v>64</v>
      </c>
      <c r="L168" s="112" t="s">
        <v>65</v>
      </c>
      <c r="M168" s="112" t="s">
        <v>65</v>
      </c>
      <c r="N168" s="112" t="s">
        <v>66</v>
      </c>
      <c r="O168" s="113" t="n">
        <f>IF(INDIRECT("G168")="Mercado Shops","-",IF(INDIRECT("N168")="Clásica","12%",IF(INDIRECT("N168")="Premium","16.5%","-")))</f>
        <v>0.0</v>
      </c>
      <c r="P168" s="113" t="n">
        <f>IF(INDIRECT("G168")="Mercado Libre","-",IF(INDIRECT("N168")="Clásica","4.63%",IF(INDIRECT("N168")="Premium","13.9%","-")))</f>
        <v>0.0</v>
      </c>
      <c r="Q168" s="112" t="s">
        <v>67</v>
      </c>
      <c r="R168" s="113" t="s">
        <v>476</v>
      </c>
    </row>
    <row r="169" ht="50.0" customHeight="true">
      <c r="A169" s="109" t="s">
        <v>490</v>
      </c>
      <c r="B169" s="109" t="s">
        <v>492</v>
      </c>
      <c r="C169" s="110" t="s">
        <v>478</v>
      </c>
      <c r="D169" s="114" t="n">
        <f>"     "&amp;D168</f>
        <v>0.0</v>
      </c>
      <c r="E169" s="109" t="s">
        <v>260</v>
      </c>
      <c r="F169" s="111" t="n">
        <v>10.0</v>
      </c>
      <c r="G169" s="113" t="n">
        <f>G168&amp;"     "</f>
        <v>0.0</v>
      </c>
      <c r="H169" s="113" t="n">
        <f>H168</f>
        <v>0.0</v>
      </c>
      <c r="I169" s="113" t="n">
        <f>I168</f>
        <v>0.0</v>
      </c>
      <c r="J169" s="113" t="n">
        <f>J168</f>
        <v>0.0</v>
      </c>
      <c r="K169" s="113" t="n">
        <f>K168&amp;"     "</f>
        <v>0.0</v>
      </c>
      <c r="L169" s="113" t="n">
        <f>L168&amp;"     "</f>
        <v>0.0</v>
      </c>
      <c r="M169" s="113" t="n">
        <f>M168&amp;"     "</f>
        <v>0.0</v>
      </c>
      <c r="N169" s="113" t="n">
        <f>N168&amp;"     "</f>
        <v>0.0</v>
      </c>
      <c r="O169" s="113" t="n">
        <f>O168</f>
        <v>0.0</v>
      </c>
      <c r="P169" s="113" t="n">
        <f>P168</f>
        <v>0.0</v>
      </c>
      <c r="Q169" s="113" t="n">
        <f>Q168&amp;"     "</f>
        <v>0.0</v>
      </c>
      <c r="R169" s="113" t="s">
        <v>476</v>
      </c>
    </row>
    <row r="170" ht="50.0" customHeight="true">
      <c r="A170" s="109" t="s">
        <v>493</v>
      </c>
      <c r="B170" s="109"/>
      <c r="C170" s="109" t="s">
        <v>143</v>
      </c>
      <c r="D170" s="109" t="s">
        <v>494</v>
      </c>
      <c r="E170" s="109" t="s">
        <v>61</v>
      </c>
      <c r="F170" s="113" t="s">
        <v>442</v>
      </c>
      <c r="G170" s="112" t="s">
        <v>62</v>
      </c>
      <c r="H170" s="111" t="n">
        <v>8.96966784E7</v>
      </c>
      <c r="I170" s="111" t="n">
        <v>8.96966784E7</v>
      </c>
      <c r="J170" s="112" t="s">
        <v>63</v>
      </c>
      <c r="K170" s="112" t="s">
        <v>64</v>
      </c>
      <c r="L170" s="112" t="s">
        <v>65</v>
      </c>
      <c r="M170" s="112" t="s">
        <v>65</v>
      </c>
      <c r="N170" s="112" t="s">
        <v>66</v>
      </c>
      <c r="O170" s="113" t="n">
        <f>IF(INDIRECT("G170")="Mercado Shops","-",IF(INDIRECT("N170")="Clásica","12%",IF(INDIRECT("N170")="Premium","16.5%","-")))</f>
        <v>0.0</v>
      </c>
      <c r="P170" s="113" t="n">
        <f>IF(INDIRECT("G170")="Mercado Libre","-",IF(INDIRECT("N170")="Clásica","4.63%",IF(INDIRECT("N170")="Premium","13.9%","-")))</f>
        <v>0.0</v>
      </c>
      <c r="Q170" s="112" t="s">
        <v>67</v>
      </c>
      <c r="R170" s="113" t="s">
        <v>476</v>
      </c>
    </row>
    <row r="171" ht="50.0" customHeight="true">
      <c r="A171" s="109" t="s">
        <v>493</v>
      </c>
      <c r="B171" s="109" t="s">
        <v>495</v>
      </c>
      <c r="C171" s="110" t="s">
        <v>478</v>
      </c>
      <c r="D171" s="114" t="n">
        <f>"     "&amp;D170</f>
        <v>0.0</v>
      </c>
      <c r="E171" s="109" t="s">
        <v>260</v>
      </c>
      <c r="F171" s="111" t="n">
        <v>8.0</v>
      </c>
      <c r="G171" s="113" t="n">
        <f>G170&amp;"     "</f>
        <v>0.0</v>
      </c>
      <c r="H171" s="113" t="n">
        <f>H170</f>
        <v>0.0</v>
      </c>
      <c r="I171" s="113" t="n">
        <f>I170</f>
        <v>0.0</v>
      </c>
      <c r="J171" s="113" t="n">
        <f>J170</f>
        <v>0.0</v>
      </c>
      <c r="K171" s="113" t="n">
        <f>K170&amp;"     "</f>
        <v>0.0</v>
      </c>
      <c r="L171" s="113" t="n">
        <f>L170&amp;"     "</f>
        <v>0.0</v>
      </c>
      <c r="M171" s="113" t="n">
        <f>M170&amp;"     "</f>
        <v>0.0</v>
      </c>
      <c r="N171" s="113" t="n">
        <f>N170&amp;"     "</f>
        <v>0.0</v>
      </c>
      <c r="O171" s="113" t="n">
        <f>O170</f>
        <v>0.0</v>
      </c>
      <c r="P171" s="113" t="n">
        <f>P170</f>
        <v>0.0</v>
      </c>
      <c r="Q171" s="113" t="n">
        <f>Q170&amp;"     "</f>
        <v>0.0</v>
      </c>
      <c r="R171" s="113" t="s">
        <v>476</v>
      </c>
    </row>
    <row r="172" ht="50.0" customHeight="true">
      <c r="A172" s="109" t="s">
        <v>496</v>
      </c>
      <c r="B172" s="109"/>
      <c r="C172" s="109" t="s">
        <v>143</v>
      </c>
      <c r="D172" s="109" t="s">
        <v>497</v>
      </c>
      <c r="E172" s="109" t="s">
        <v>61</v>
      </c>
      <c r="F172" s="113" t="s">
        <v>498</v>
      </c>
      <c r="G172" s="112" t="s">
        <v>62</v>
      </c>
      <c r="H172" s="111" t="n">
        <v>8.96966784E7</v>
      </c>
      <c r="I172" s="111" t="n">
        <v>8.96966784E7</v>
      </c>
      <c r="J172" s="112" t="s">
        <v>63</v>
      </c>
      <c r="K172" s="112" t="s">
        <v>64</v>
      </c>
      <c r="L172" s="112" t="s">
        <v>65</v>
      </c>
      <c r="M172" s="112" t="s">
        <v>65</v>
      </c>
      <c r="N172" s="112" t="s">
        <v>66</v>
      </c>
      <c r="O172" s="113" t="n">
        <f>IF(INDIRECT("G172")="Mercado Shops","-",IF(INDIRECT("N172")="Clásica","12%",IF(INDIRECT("N172")="Premium","16.5%","-")))</f>
        <v>0.0</v>
      </c>
      <c r="P172" s="113" t="n">
        <f>IF(INDIRECT("G172")="Mercado Libre","-",IF(INDIRECT("N172")="Clásica","4.63%",IF(INDIRECT("N172")="Premium","13.9%","-")))</f>
        <v>0.0</v>
      </c>
      <c r="Q172" s="112" t="s">
        <v>67</v>
      </c>
      <c r="R172" s="113" t="s">
        <v>476</v>
      </c>
    </row>
    <row r="173" ht="50.0" customHeight="true">
      <c r="A173" s="109" t="s">
        <v>496</v>
      </c>
      <c r="B173" s="109" t="s">
        <v>499</v>
      </c>
      <c r="C173" s="110" t="s">
        <v>478</v>
      </c>
      <c r="D173" s="114" t="n">
        <f>"     "&amp;D172</f>
        <v>0.0</v>
      </c>
      <c r="E173" s="109" t="s">
        <v>260</v>
      </c>
      <c r="F173" s="111" t="n">
        <v>999.0</v>
      </c>
      <c r="G173" s="113" t="n">
        <f>G172&amp;"     "</f>
        <v>0.0</v>
      </c>
      <c r="H173" s="113" t="n">
        <f>H172</f>
        <v>0.0</v>
      </c>
      <c r="I173" s="113" t="n">
        <f>I172</f>
        <v>0.0</v>
      </c>
      <c r="J173" s="113" t="n">
        <f>J172</f>
        <v>0.0</v>
      </c>
      <c r="K173" s="113" t="n">
        <f>K172&amp;"     "</f>
        <v>0.0</v>
      </c>
      <c r="L173" s="113" t="n">
        <f>L172&amp;"     "</f>
        <v>0.0</v>
      </c>
      <c r="M173" s="113" t="n">
        <f>M172&amp;"     "</f>
        <v>0.0</v>
      </c>
      <c r="N173" s="113" t="n">
        <f>N172&amp;"     "</f>
        <v>0.0</v>
      </c>
      <c r="O173" s="113" t="n">
        <f>O172</f>
        <v>0.0</v>
      </c>
      <c r="P173" s="113" t="n">
        <f>P172</f>
        <v>0.0</v>
      </c>
      <c r="Q173" s="113" t="n">
        <f>Q172&amp;"     "</f>
        <v>0.0</v>
      </c>
      <c r="R173" s="113" t="s">
        <v>476</v>
      </c>
    </row>
    <row r="174" ht="50.0" customHeight="true">
      <c r="A174" s="109" t="s">
        <v>500</v>
      </c>
      <c r="B174" s="109"/>
      <c r="C174" s="109" t="s">
        <v>143</v>
      </c>
      <c r="D174" s="109" t="s">
        <v>501</v>
      </c>
      <c r="E174" s="109" t="s">
        <v>61</v>
      </c>
      <c r="F174" s="113" t="s">
        <v>502</v>
      </c>
      <c r="G174" s="112" t="s">
        <v>62</v>
      </c>
      <c r="H174" s="111" t="n">
        <v>8.96966784E7</v>
      </c>
      <c r="I174" s="111" t="n">
        <v>8.96966784E7</v>
      </c>
      <c r="J174" s="112" t="s">
        <v>63</v>
      </c>
      <c r="K174" s="112" t="s">
        <v>64</v>
      </c>
      <c r="L174" s="112" t="s">
        <v>65</v>
      </c>
      <c r="M174" s="112" t="s">
        <v>65</v>
      </c>
      <c r="N174" s="112" t="s">
        <v>66</v>
      </c>
      <c r="O174" s="113" t="n">
        <f>IF(INDIRECT("G174")="Mercado Shops","-",IF(INDIRECT("N174")="Clásica","12%",IF(INDIRECT("N174")="Premium","16.5%","-")))</f>
        <v>0.0</v>
      </c>
      <c r="P174" s="113" t="n">
        <f>IF(INDIRECT("G174")="Mercado Libre","-",IF(INDIRECT("N174")="Clásica","4.63%",IF(INDIRECT("N174")="Premium","13.9%","-")))</f>
        <v>0.0</v>
      </c>
      <c r="Q174" s="112" t="s">
        <v>67</v>
      </c>
      <c r="R174" s="113" t="s">
        <v>476</v>
      </c>
    </row>
    <row r="175" ht="50.0" customHeight="true">
      <c r="A175" s="109" t="s">
        <v>500</v>
      </c>
      <c r="B175" s="109" t="s">
        <v>503</v>
      </c>
      <c r="C175" s="110" t="s">
        <v>478</v>
      </c>
      <c r="D175" s="114" t="n">
        <f>"     "&amp;D174</f>
        <v>0.0</v>
      </c>
      <c r="E175" s="109" t="s">
        <v>260</v>
      </c>
      <c r="F175" s="111" t="n">
        <v>998.0</v>
      </c>
      <c r="G175" s="113" t="n">
        <f>G174&amp;"     "</f>
        <v>0.0</v>
      </c>
      <c r="H175" s="113" t="n">
        <f>H174</f>
        <v>0.0</v>
      </c>
      <c r="I175" s="113" t="n">
        <f>I174</f>
        <v>0.0</v>
      </c>
      <c r="J175" s="113" t="n">
        <f>J174</f>
        <v>0.0</v>
      </c>
      <c r="K175" s="113" t="n">
        <f>K174&amp;"     "</f>
        <v>0.0</v>
      </c>
      <c r="L175" s="113" t="n">
        <f>L174&amp;"     "</f>
        <v>0.0</v>
      </c>
      <c r="M175" s="113" t="n">
        <f>M174&amp;"     "</f>
        <v>0.0</v>
      </c>
      <c r="N175" s="113" t="n">
        <f>N174&amp;"     "</f>
        <v>0.0</v>
      </c>
      <c r="O175" s="113" t="n">
        <f>O174</f>
        <v>0.0</v>
      </c>
      <c r="P175" s="113" t="n">
        <f>P174</f>
        <v>0.0</v>
      </c>
      <c r="Q175" s="113" t="n">
        <f>Q174&amp;"     "</f>
        <v>0.0</v>
      </c>
      <c r="R175" s="113" t="s">
        <v>476</v>
      </c>
    </row>
    <row r="176" ht="50.0" customHeight="true">
      <c r="A176" s="109" t="s">
        <v>504</v>
      </c>
      <c r="B176" s="109"/>
      <c r="C176" s="109" t="s">
        <v>143</v>
      </c>
      <c r="D176" s="109" t="s">
        <v>505</v>
      </c>
      <c r="E176" s="109" t="s">
        <v>61</v>
      </c>
      <c r="F176" s="113" t="s">
        <v>506</v>
      </c>
      <c r="G176" s="112" t="s">
        <v>62</v>
      </c>
      <c r="H176" s="111" t="n">
        <v>1.727491584E8</v>
      </c>
      <c r="I176" s="111" t="n">
        <v>1.727491584E8</v>
      </c>
      <c r="J176" s="112" t="s">
        <v>63</v>
      </c>
      <c r="K176" s="112" t="s">
        <v>64</v>
      </c>
      <c r="L176" s="112" t="s">
        <v>65</v>
      </c>
      <c r="M176" s="112" t="s">
        <v>65</v>
      </c>
      <c r="N176" s="112" t="s">
        <v>66</v>
      </c>
      <c r="O176" s="113" t="n">
        <f>IF(INDIRECT("G176")="Mercado Shops","-",IF(INDIRECT("N176")="Clásica","12%",IF(INDIRECT("N176")="Premium","16.5%","-")))</f>
        <v>0.0</v>
      </c>
      <c r="P176" s="113" t="n">
        <f>IF(INDIRECT("G176")="Mercado Libre","-",IF(INDIRECT("N176")="Clásica","4.63%",IF(INDIRECT("N176")="Premium","13.9%","-")))</f>
        <v>0.0</v>
      </c>
      <c r="Q176" s="112" t="s">
        <v>67</v>
      </c>
      <c r="R176" s="113" t="s">
        <v>476</v>
      </c>
    </row>
    <row r="177" ht="50.0" customHeight="true">
      <c r="A177" s="109" t="s">
        <v>504</v>
      </c>
      <c r="B177" s="109" t="s">
        <v>507</v>
      </c>
      <c r="C177" s="110" t="s">
        <v>478</v>
      </c>
      <c r="D177" s="114" t="n">
        <f>"     "&amp;D176</f>
        <v>0.0</v>
      </c>
      <c r="E177" s="109" t="s">
        <v>260</v>
      </c>
      <c r="F177" s="111" t="n">
        <v>15.0</v>
      </c>
      <c r="G177" s="113" t="n">
        <f>G176&amp;"     "</f>
        <v>0.0</v>
      </c>
      <c r="H177" s="113" t="n">
        <f>H176</f>
        <v>0.0</v>
      </c>
      <c r="I177" s="113" t="n">
        <f>I176</f>
        <v>0.0</v>
      </c>
      <c r="J177" s="113" t="n">
        <f>J176</f>
        <v>0.0</v>
      </c>
      <c r="K177" s="113" t="n">
        <f>K176&amp;"     "</f>
        <v>0.0</v>
      </c>
      <c r="L177" s="113" t="n">
        <f>L176&amp;"     "</f>
        <v>0.0</v>
      </c>
      <c r="M177" s="113" t="n">
        <f>M176&amp;"     "</f>
        <v>0.0</v>
      </c>
      <c r="N177" s="113" t="n">
        <f>N176&amp;"     "</f>
        <v>0.0</v>
      </c>
      <c r="O177" s="113" t="n">
        <f>O176</f>
        <v>0.0</v>
      </c>
      <c r="P177" s="113" t="n">
        <f>P176</f>
        <v>0.0</v>
      </c>
      <c r="Q177" s="113" t="n">
        <f>Q176&amp;"     "</f>
        <v>0.0</v>
      </c>
      <c r="R177" s="113" t="s">
        <v>476</v>
      </c>
    </row>
    <row r="178" ht="50.0" customHeight="true">
      <c r="A178" s="109" t="s">
        <v>508</v>
      </c>
      <c r="B178" s="109"/>
      <c r="C178" s="109" t="s">
        <v>143</v>
      </c>
      <c r="D178" s="109" t="s">
        <v>509</v>
      </c>
      <c r="E178" s="109" t="s">
        <v>61</v>
      </c>
      <c r="F178" s="113" t="s">
        <v>481</v>
      </c>
      <c r="G178" s="112" t="s">
        <v>62</v>
      </c>
      <c r="H178" s="111" t="n">
        <v>8.96966784E7</v>
      </c>
      <c r="I178" s="111" t="n">
        <v>8.96966784E7</v>
      </c>
      <c r="J178" s="112" t="s">
        <v>63</v>
      </c>
      <c r="K178" s="112" t="s">
        <v>64</v>
      </c>
      <c r="L178" s="112" t="s">
        <v>65</v>
      </c>
      <c r="M178" s="112" t="s">
        <v>65</v>
      </c>
      <c r="N178" s="112" t="s">
        <v>66</v>
      </c>
      <c r="O178" s="113" t="n">
        <f>IF(INDIRECT("G178")="Mercado Shops","-",IF(INDIRECT("N178")="Clásica","12%",IF(INDIRECT("N178")="Premium","16.5%","-")))</f>
        <v>0.0</v>
      </c>
      <c r="P178" s="113" t="n">
        <f>IF(INDIRECT("G178")="Mercado Libre","-",IF(INDIRECT("N178")="Clásica","4.63%",IF(INDIRECT("N178")="Premium","13.9%","-")))</f>
        <v>0.0</v>
      </c>
      <c r="Q178" s="112" t="s">
        <v>67</v>
      </c>
      <c r="R178" s="113" t="s">
        <v>476</v>
      </c>
    </row>
    <row r="179" ht="50.0" customHeight="true">
      <c r="A179" s="109" t="s">
        <v>508</v>
      </c>
      <c r="B179" s="109" t="s">
        <v>510</v>
      </c>
      <c r="C179" s="110" t="s">
        <v>478</v>
      </c>
      <c r="D179" s="114" t="n">
        <f>"     "&amp;D178</f>
        <v>0.0</v>
      </c>
      <c r="E179" s="109" t="s">
        <v>260</v>
      </c>
      <c r="F179" s="111" t="n">
        <v>9.0</v>
      </c>
      <c r="G179" s="113" t="n">
        <f>G178&amp;"     "</f>
        <v>0.0</v>
      </c>
      <c r="H179" s="113" t="n">
        <f>H178</f>
        <v>0.0</v>
      </c>
      <c r="I179" s="113" t="n">
        <f>I178</f>
        <v>0.0</v>
      </c>
      <c r="J179" s="113" t="n">
        <f>J178</f>
        <v>0.0</v>
      </c>
      <c r="K179" s="113" t="n">
        <f>K178&amp;"     "</f>
        <v>0.0</v>
      </c>
      <c r="L179" s="113" t="n">
        <f>L178&amp;"     "</f>
        <v>0.0</v>
      </c>
      <c r="M179" s="113" t="n">
        <f>M178&amp;"     "</f>
        <v>0.0</v>
      </c>
      <c r="N179" s="113" t="n">
        <f>N178&amp;"     "</f>
        <v>0.0</v>
      </c>
      <c r="O179" s="113" t="n">
        <f>O178</f>
        <v>0.0</v>
      </c>
      <c r="P179" s="113" t="n">
        <f>P178</f>
        <v>0.0</v>
      </c>
      <c r="Q179" s="113" t="n">
        <f>Q178&amp;"     "</f>
        <v>0.0</v>
      </c>
      <c r="R179" s="113" t="s">
        <v>476</v>
      </c>
    </row>
    <row r="180" ht="50.0" customHeight="true">
      <c r="A180" s="109" t="s">
        <v>511</v>
      </c>
      <c r="B180" s="109"/>
      <c r="C180" s="109" t="s">
        <v>143</v>
      </c>
      <c r="D180" s="109" t="s">
        <v>512</v>
      </c>
      <c r="E180" s="109" t="s">
        <v>61</v>
      </c>
      <c r="F180" s="113" t="s">
        <v>513</v>
      </c>
      <c r="G180" s="112" t="s">
        <v>62</v>
      </c>
      <c r="H180" s="111" t="n">
        <v>1.727491584E8</v>
      </c>
      <c r="I180" s="111" t="n">
        <v>1.727491584E8</v>
      </c>
      <c r="J180" s="112" t="s">
        <v>63</v>
      </c>
      <c r="K180" s="112" t="s">
        <v>64</v>
      </c>
      <c r="L180" s="112" t="s">
        <v>65</v>
      </c>
      <c r="M180" s="112" t="s">
        <v>65</v>
      </c>
      <c r="N180" s="112" t="s">
        <v>66</v>
      </c>
      <c r="O180" s="113" t="n">
        <f>IF(INDIRECT("G180")="Mercado Shops","-",IF(INDIRECT("N180")="Clásica","12%",IF(INDIRECT("N180")="Premium","16.5%","-")))</f>
        <v>0.0</v>
      </c>
      <c r="P180" s="113" t="n">
        <f>IF(INDIRECT("G180")="Mercado Libre","-",IF(INDIRECT("N180")="Clásica","4.63%",IF(INDIRECT("N180")="Premium","13.9%","-")))</f>
        <v>0.0</v>
      </c>
      <c r="Q180" s="112" t="s">
        <v>67</v>
      </c>
      <c r="R180" s="113" t="s">
        <v>476</v>
      </c>
    </row>
    <row r="181" ht="50.0" customHeight="true">
      <c r="A181" s="109" t="s">
        <v>511</v>
      </c>
      <c r="B181" s="109" t="s">
        <v>514</v>
      </c>
      <c r="C181" s="110" t="s">
        <v>478</v>
      </c>
      <c r="D181" s="114" t="n">
        <f>"     "&amp;D180</f>
        <v>0.0</v>
      </c>
      <c r="E181" s="109" t="s">
        <v>260</v>
      </c>
      <c r="F181" s="111" t="n">
        <v>7.0</v>
      </c>
      <c r="G181" s="113" t="n">
        <f>G180&amp;"     "</f>
        <v>0.0</v>
      </c>
      <c r="H181" s="113" t="n">
        <f>H180</f>
        <v>0.0</v>
      </c>
      <c r="I181" s="113" t="n">
        <f>I180</f>
        <v>0.0</v>
      </c>
      <c r="J181" s="113" t="n">
        <f>J180</f>
        <v>0.0</v>
      </c>
      <c r="K181" s="113" t="n">
        <f>K180&amp;"     "</f>
        <v>0.0</v>
      </c>
      <c r="L181" s="113" t="n">
        <f>L180&amp;"     "</f>
        <v>0.0</v>
      </c>
      <c r="M181" s="113" t="n">
        <f>M180&amp;"     "</f>
        <v>0.0</v>
      </c>
      <c r="N181" s="113" t="n">
        <f>N180&amp;"     "</f>
        <v>0.0</v>
      </c>
      <c r="O181" s="113" t="n">
        <f>O180</f>
        <v>0.0</v>
      </c>
      <c r="P181" s="113" t="n">
        <f>P180</f>
        <v>0.0</v>
      </c>
      <c r="Q181" s="113" t="n">
        <f>Q180&amp;"     "</f>
        <v>0.0</v>
      </c>
      <c r="R181" s="113" t="s">
        <v>476</v>
      </c>
    </row>
    <row r="182" ht="50.0" customHeight="true">
      <c r="A182" s="109" t="s">
        <v>515</v>
      </c>
      <c r="B182" s="109"/>
      <c r="C182" s="109" t="s">
        <v>143</v>
      </c>
      <c r="D182" s="110" t="s">
        <v>516</v>
      </c>
      <c r="E182" s="109" t="s">
        <v>61</v>
      </c>
      <c r="F182" s="113" t="s">
        <v>485</v>
      </c>
      <c r="G182" s="112" t="s">
        <v>62</v>
      </c>
      <c r="H182" s="111" t="n">
        <v>8.96966784E7</v>
      </c>
      <c r="I182" s="111" t="n">
        <v>8.96966784E7</v>
      </c>
      <c r="J182" s="112" t="s">
        <v>63</v>
      </c>
      <c r="K182" s="112" t="s">
        <v>64</v>
      </c>
      <c r="L182" s="112" t="s">
        <v>65</v>
      </c>
      <c r="M182" s="112" t="s">
        <v>65</v>
      </c>
      <c r="N182" s="112" t="s">
        <v>66</v>
      </c>
      <c r="O182" s="113" t="n">
        <f>IF(INDIRECT("G182")="Mercado Shops","-",IF(INDIRECT("N182")="Clásica","12%",IF(INDIRECT("N182")="Premium","16.5%","-")))</f>
        <v>0.0</v>
      </c>
      <c r="P182" s="113" t="n">
        <f>IF(INDIRECT("G182")="Mercado Libre","-",IF(INDIRECT("N182")="Clásica","4.63%",IF(INDIRECT("N182")="Premium","13.9%","-")))</f>
        <v>0.0</v>
      </c>
      <c r="Q182" s="112" t="s">
        <v>67</v>
      </c>
      <c r="R182" s="113" t="s">
        <v>476</v>
      </c>
    </row>
    <row r="183" ht="50.0" customHeight="true">
      <c r="A183" s="109" t="s">
        <v>515</v>
      </c>
      <c r="B183" s="109" t="s">
        <v>517</v>
      </c>
      <c r="C183" s="110" t="s">
        <v>478</v>
      </c>
      <c r="D183" s="114" t="n">
        <f>"     "&amp;D182</f>
        <v>0.0</v>
      </c>
      <c r="E183" s="109" t="s">
        <v>260</v>
      </c>
      <c r="F183" s="111" t="n">
        <v>10.0</v>
      </c>
      <c r="G183" s="113" t="n">
        <f>G182&amp;"     "</f>
        <v>0.0</v>
      </c>
      <c r="H183" s="113" t="n">
        <f>H182</f>
        <v>0.0</v>
      </c>
      <c r="I183" s="113" t="n">
        <f>I182</f>
        <v>0.0</v>
      </c>
      <c r="J183" s="113" t="n">
        <f>J182</f>
        <v>0.0</v>
      </c>
      <c r="K183" s="113" t="n">
        <f>K182&amp;"     "</f>
        <v>0.0</v>
      </c>
      <c r="L183" s="113" t="n">
        <f>L182&amp;"     "</f>
        <v>0.0</v>
      </c>
      <c r="M183" s="113" t="n">
        <f>M182&amp;"     "</f>
        <v>0.0</v>
      </c>
      <c r="N183" s="113" t="n">
        <f>N182&amp;"     "</f>
        <v>0.0</v>
      </c>
      <c r="O183" s="113" t="n">
        <f>O182</f>
        <v>0.0</v>
      </c>
      <c r="P183" s="113" t="n">
        <f>P182</f>
        <v>0.0</v>
      </c>
      <c r="Q183" s="113" t="n">
        <f>Q182&amp;"     "</f>
        <v>0.0</v>
      </c>
      <c r="R183" s="113" t="s">
        <v>476</v>
      </c>
    </row>
    <row r="184" ht="50.0" customHeight="true">
      <c r="A184" s="109" t="s">
        <v>518</v>
      </c>
      <c r="B184" s="109"/>
      <c r="C184" s="109" t="s">
        <v>143</v>
      </c>
      <c r="D184" s="109" t="s">
        <v>519</v>
      </c>
      <c r="E184" s="109" t="s">
        <v>61</v>
      </c>
      <c r="F184" s="113" t="s">
        <v>513</v>
      </c>
      <c r="G184" s="112" t="s">
        <v>62</v>
      </c>
      <c r="H184" s="111" t="n">
        <v>1.727491584E8</v>
      </c>
      <c r="I184" s="111" t="n">
        <v>1.727491584E8</v>
      </c>
      <c r="J184" s="112" t="s">
        <v>63</v>
      </c>
      <c r="K184" s="112" t="s">
        <v>64</v>
      </c>
      <c r="L184" s="112" t="s">
        <v>65</v>
      </c>
      <c r="M184" s="112" t="s">
        <v>65</v>
      </c>
      <c r="N184" s="112" t="s">
        <v>66</v>
      </c>
      <c r="O184" s="113" t="n">
        <f>IF(INDIRECT("G184")="Mercado Shops","-",IF(INDIRECT("N184")="Clásica","12%",IF(INDIRECT("N184")="Premium","16.5%","-")))</f>
        <v>0.0</v>
      </c>
      <c r="P184" s="113" t="n">
        <f>IF(INDIRECT("G184")="Mercado Libre","-",IF(INDIRECT("N184")="Clásica","4.63%",IF(INDIRECT("N184")="Premium","13.9%","-")))</f>
        <v>0.0</v>
      </c>
      <c r="Q184" s="112" t="s">
        <v>67</v>
      </c>
      <c r="R184" s="113" t="s">
        <v>476</v>
      </c>
    </row>
    <row r="185" ht="50.0" customHeight="true">
      <c r="A185" s="109" t="s">
        <v>518</v>
      </c>
      <c r="B185" s="109" t="s">
        <v>520</v>
      </c>
      <c r="C185" s="110" t="s">
        <v>478</v>
      </c>
      <c r="D185" s="114" t="n">
        <f>"     "&amp;D184</f>
        <v>0.0</v>
      </c>
      <c r="E185" s="109" t="s">
        <v>260</v>
      </c>
      <c r="F185" s="111" t="n">
        <v>7.0</v>
      </c>
      <c r="G185" s="113" t="n">
        <f>G184&amp;"     "</f>
        <v>0.0</v>
      </c>
      <c r="H185" s="113" t="n">
        <f>H184</f>
        <v>0.0</v>
      </c>
      <c r="I185" s="113" t="n">
        <f>I184</f>
        <v>0.0</v>
      </c>
      <c r="J185" s="113" t="n">
        <f>J184</f>
        <v>0.0</v>
      </c>
      <c r="K185" s="113" t="n">
        <f>K184&amp;"     "</f>
        <v>0.0</v>
      </c>
      <c r="L185" s="113" t="n">
        <f>L184&amp;"     "</f>
        <v>0.0</v>
      </c>
      <c r="M185" s="113" t="n">
        <f>M184&amp;"     "</f>
        <v>0.0</v>
      </c>
      <c r="N185" s="113" t="n">
        <f>N184&amp;"     "</f>
        <v>0.0</v>
      </c>
      <c r="O185" s="113" t="n">
        <f>O184</f>
        <v>0.0</v>
      </c>
      <c r="P185" s="113" t="n">
        <f>P184</f>
        <v>0.0</v>
      </c>
      <c r="Q185" s="113" t="n">
        <f>Q184&amp;"     "</f>
        <v>0.0</v>
      </c>
      <c r="R185" s="113" t="s">
        <v>476</v>
      </c>
    </row>
    <row r="186" ht="50.0" customHeight="true">
      <c r="A186" s="109" t="s">
        <v>521</v>
      </c>
      <c r="B186" s="109"/>
      <c r="C186" s="109" t="s">
        <v>143</v>
      </c>
      <c r="D186" s="110" t="s">
        <v>522</v>
      </c>
      <c r="E186" s="109" t="s">
        <v>61</v>
      </c>
      <c r="F186" s="113" t="s">
        <v>485</v>
      </c>
      <c r="G186" s="112" t="s">
        <v>62</v>
      </c>
      <c r="H186" s="111" t="n">
        <v>8.96966784E7</v>
      </c>
      <c r="I186" s="111" t="n">
        <v>8.96966784E7</v>
      </c>
      <c r="J186" s="112" t="s">
        <v>63</v>
      </c>
      <c r="K186" s="112" t="s">
        <v>64</v>
      </c>
      <c r="L186" s="112" t="s">
        <v>65</v>
      </c>
      <c r="M186" s="112" t="s">
        <v>65</v>
      </c>
      <c r="N186" s="112" t="s">
        <v>66</v>
      </c>
      <c r="O186" s="113" t="n">
        <f>IF(INDIRECT("G186")="Mercado Shops","-",IF(INDIRECT("N186")="Clásica","12%",IF(INDIRECT("N186")="Premium","16.5%","-")))</f>
        <v>0.0</v>
      </c>
      <c r="P186" s="113" t="n">
        <f>IF(INDIRECT("G186")="Mercado Libre","-",IF(INDIRECT("N186")="Clásica","4.63%",IF(INDIRECT("N186")="Premium","13.9%","-")))</f>
        <v>0.0</v>
      </c>
      <c r="Q186" s="112" t="s">
        <v>67</v>
      </c>
      <c r="R186" s="113" t="s">
        <v>476</v>
      </c>
    </row>
    <row r="187" ht="50.0" customHeight="true">
      <c r="A187" s="109" t="s">
        <v>521</v>
      </c>
      <c r="B187" s="109" t="s">
        <v>523</v>
      </c>
      <c r="C187" s="110" t="s">
        <v>478</v>
      </c>
      <c r="D187" s="114" t="n">
        <f>"     "&amp;D186</f>
        <v>0.0</v>
      </c>
      <c r="E187" s="109" t="s">
        <v>260</v>
      </c>
      <c r="F187" s="111" t="n">
        <v>10.0</v>
      </c>
      <c r="G187" s="113" t="n">
        <f>G186&amp;"     "</f>
        <v>0.0</v>
      </c>
      <c r="H187" s="113" t="n">
        <f>H186</f>
        <v>0.0</v>
      </c>
      <c r="I187" s="113" t="n">
        <f>I186</f>
        <v>0.0</v>
      </c>
      <c r="J187" s="113" t="n">
        <f>J186</f>
        <v>0.0</v>
      </c>
      <c r="K187" s="113" t="n">
        <f>K186&amp;"     "</f>
        <v>0.0</v>
      </c>
      <c r="L187" s="113" t="n">
        <f>L186&amp;"     "</f>
        <v>0.0</v>
      </c>
      <c r="M187" s="113" t="n">
        <f>M186&amp;"     "</f>
        <v>0.0</v>
      </c>
      <c r="N187" s="113" t="n">
        <f>N186&amp;"     "</f>
        <v>0.0</v>
      </c>
      <c r="O187" s="113" t="n">
        <f>O186</f>
        <v>0.0</v>
      </c>
      <c r="P187" s="113" t="n">
        <f>P186</f>
        <v>0.0</v>
      </c>
      <c r="Q187" s="113" t="n">
        <f>Q186&amp;"     "</f>
        <v>0.0</v>
      </c>
      <c r="R187" s="113" t="s">
        <v>476</v>
      </c>
    </row>
    <row r="188" ht="50.0" customHeight="true">
      <c r="A188" s="109" t="s">
        <v>524</v>
      </c>
      <c r="B188" s="109"/>
      <c r="C188" s="109" t="s">
        <v>143</v>
      </c>
      <c r="D188" s="109" t="s">
        <v>525</v>
      </c>
      <c r="E188" s="109" t="s">
        <v>61</v>
      </c>
      <c r="F188" s="113" t="s">
        <v>526</v>
      </c>
      <c r="G188" s="112" t="s">
        <v>62</v>
      </c>
      <c r="H188" s="111" t="n">
        <v>1.727491584E8</v>
      </c>
      <c r="I188" s="111" t="n">
        <v>1.727491584E8</v>
      </c>
      <c r="J188" s="112" t="s">
        <v>63</v>
      </c>
      <c r="K188" s="112" t="s">
        <v>64</v>
      </c>
      <c r="L188" s="112" t="s">
        <v>65</v>
      </c>
      <c r="M188" s="112" t="s">
        <v>65</v>
      </c>
      <c r="N188" s="112" t="s">
        <v>66</v>
      </c>
      <c r="O188" s="113" t="n">
        <f>IF(INDIRECT("G188")="Mercado Shops","-",IF(INDIRECT("N188")="Clásica","12%",IF(INDIRECT("N188")="Premium","16.5%","-")))</f>
        <v>0.0</v>
      </c>
      <c r="P188" s="113" t="n">
        <f>IF(INDIRECT("G188")="Mercado Libre","-",IF(INDIRECT("N188")="Clásica","4.63%",IF(INDIRECT("N188")="Premium","13.9%","-")))</f>
        <v>0.0</v>
      </c>
      <c r="Q188" s="112" t="s">
        <v>67</v>
      </c>
      <c r="R188" s="113" t="s">
        <v>476</v>
      </c>
    </row>
    <row r="189" ht="50.0" customHeight="true">
      <c r="A189" s="109" t="s">
        <v>524</v>
      </c>
      <c r="B189" s="109" t="s">
        <v>527</v>
      </c>
      <c r="C189" s="110" t="s">
        <v>478</v>
      </c>
      <c r="D189" s="114" t="n">
        <f>"     "&amp;D188</f>
        <v>0.0</v>
      </c>
      <c r="E189" s="109" t="s">
        <v>260</v>
      </c>
      <c r="F189" s="111" t="n">
        <v>994.0</v>
      </c>
      <c r="G189" s="113" t="n">
        <f>G188&amp;"     "</f>
        <v>0.0</v>
      </c>
      <c r="H189" s="113" t="n">
        <f>H188</f>
        <v>0.0</v>
      </c>
      <c r="I189" s="113" t="n">
        <f>I188</f>
        <v>0.0</v>
      </c>
      <c r="J189" s="113" t="n">
        <f>J188</f>
        <v>0.0</v>
      </c>
      <c r="K189" s="113" t="n">
        <f>K188&amp;"     "</f>
        <v>0.0</v>
      </c>
      <c r="L189" s="113" t="n">
        <f>L188&amp;"     "</f>
        <v>0.0</v>
      </c>
      <c r="M189" s="113" t="n">
        <f>M188&amp;"     "</f>
        <v>0.0</v>
      </c>
      <c r="N189" s="113" t="n">
        <f>N188&amp;"     "</f>
        <v>0.0</v>
      </c>
      <c r="O189" s="113" t="n">
        <f>O188</f>
        <v>0.0</v>
      </c>
      <c r="P189" s="113" t="n">
        <f>P188</f>
        <v>0.0</v>
      </c>
      <c r="Q189" s="113" t="n">
        <f>Q188&amp;"     "</f>
        <v>0.0</v>
      </c>
      <c r="R189" s="113" t="s">
        <v>476</v>
      </c>
    </row>
    <row r="190" ht="50.0" customHeight="true">
      <c r="A190" s="109" t="s">
        <v>528</v>
      </c>
      <c r="B190" s="109"/>
      <c r="C190" s="109" t="s">
        <v>143</v>
      </c>
      <c r="D190" s="110" t="s">
        <v>529</v>
      </c>
      <c r="E190" s="109" t="s">
        <v>61</v>
      </c>
      <c r="F190" s="113" t="s">
        <v>498</v>
      </c>
      <c r="G190" s="112" t="s">
        <v>62</v>
      </c>
      <c r="H190" s="111" t="n">
        <v>8.96966784E7</v>
      </c>
      <c r="I190" s="111" t="n">
        <v>8.96966784E7</v>
      </c>
      <c r="J190" s="112" t="s">
        <v>63</v>
      </c>
      <c r="K190" s="112" t="s">
        <v>64</v>
      </c>
      <c r="L190" s="112" t="s">
        <v>65</v>
      </c>
      <c r="M190" s="112" t="s">
        <v>65</v>
      </c>
      <c r="N190" s="112" t="s">
        <v>66</v>
      </c>
      <c r="O190" s="113" t="n">
        <f>IF(INDIRECT("G190")="Mercado Shops","-",IF(INDIRECT("N190")="Clásica","12%",IF(INDIRECT("N190")="Premium","16.5%","-")))</f>
        <v>0.0</v>
      </c>
      <c r="P190" s="113" t="n">
        <f>IF(INDIRECT("G190")="Mercado Libre","-",IF(INDIRECT("N190")="Clásica","4.63%",IF(INDIRECT("N190")="Premium","13.9%","-")))</f>
        <v>0.0</v>
      </c>
      <c r="Q190" s="112" t="s">
        <v>67</v>
      </c>
      <c r="R190" s="113" t="s">
        <v>476</v>
      </c>
    </row>
    <row r="191" ht="50.0" customHeight="true">
      <c r="A191" s="109" t="s">
        <v>528</v>
      </c>
      <c r="B191" s="109" t="s">
        <v>530</v>
      </c>
      <c r="C191" s="110" t="s">
        <v>478</v>
      </c>
      <c r="D191" s="114" t="n">
        <f>"     "&amp;D190</f>
        <v>0.0</v>
      </c>
      <c r="E191" s="109" t="s">
        <v>260</v>
      </c>
      <c r="F191" s="111" t="n">
        <v>999.0</v>
      </c>
      <c r="G191" s="113" t="n">
        <f>G190&amp;"     "</f>
        <v>0.0</v>
      </c>
      <c r="H191" s="113" t="n">
        <f>H190</f>
        <v>0.0</v>
      </c>
      <c r="I191" s="113" t="n">
        <f>I190</f>
        <v>0.0</v>
      </c>
      <c r="J191" s="113" t="n">
        <f>J190</f>
        <v>0.0</v>
      </c>
      <c r="K191" s="113" t="n">
        <f>K190&amp;"     "</f>
        <v>0.0</v>
      </c>
      <c r="L191" s="113" t="n">
        <f>L190&amp;"     "</f>
        <v>0.0</v>
      </c>
      <c r="M191" s="113" t="n">
        <f>M190&amp;"     "</f>
        <v>0.0</v>
      </c>
      <c r="N191" s="113" t="n">
        <f>N190&amp;"     "</f>
        <v>0.0</v>
      </c>
      <c r="O191" s="113" t="n">
        <f>O190</f>
        <v>0.0</v>
      </c>
      <c r="P191" s="113" t="n">
        <f>P190</f>
        <v>0.0</v>
      </c>
      <c r="Q191" s="113" t="n">
        <f>Q190&amp;"     "</f>
        <v>0.0</v>
      </c>
      <c r="R191" s="113" t="s">
        <v>476</v>
      </c>
    </row>
    <row r="192" ht="50.0" customHeight="true">
      <c r="A192" s="109" t="s">
        <v>531</v>
      </c>
      <c r="B192" s="109"/>
      <c r="C192" s="109" t="s">
        <v>143</v>
      </c>
      <c r="D192" s="109" t="s">
        <v>532</v>
      </c>
      <c r="E192" s="109" t="s">
        <v>61</v>
      </c>
      <c r="F192" s="113" t="s">
        <v>533</v>
      </c>
      <c r="G192" s="112" t="s">
        <v>62</v>
      </c>
      <c r="H192" s="111" t="n">
        <v>1.727491584E8</v>
      </c>
      <c r="I192" s="111" t="n">
        <v>1.727491584E8</v>
      </c>
      <c r="J192" s="112" t="s">
        <v>63</v>
      </c>
      <c r="K192" s="112" t="s">
        <v>64</v>
      </c>
      <c r="L192" s="112" t="s">
        <v>65</v>
      </c>
      <c r="M192" s="112" t="s">
        <v>65</v>
      </c>
      <c r="N192" s="112" t="s">
        <v>66</v>
      </c>
      <c r="O192" s="113" t="n">
        <f>IF(INDIRECT("G192")="Mercado Shops","-",IF(INDIRECT("N192")="Clásica","12%",IF(INDIRECT("N192")="Premium","16.5%","-")))</f>
        <v>0.0</v>
      </c>
      <c r="P192" s="113" t="n">
        <f>IF(INDIRECT("G192")="Mercado Libre","-",IF(INDIRECT("N192")="Clásica","4.63%",IF(INDIRECT("N192")="Premium","13.9%","-")))</f>
        <v>0.0</v>
      </c>
      <c r="Q192" s="112" t="s">
        <v>67</v>
      </c>
      <c r="R192" s="113" t="s">
        <v>476</v>
      </c>
    </row>
    <row r="193" ht="50.0" customHeight="true">
      <c r="A193" s="109" t="s">
        <v>531</v>
      </c>
      <c r="B193" s="109" t="s">
        <v>534</v>
      </c>
      <c r="C193" s="110" t="s">
        <v>478</v>
      </c>
      <c r="D193" s="114" t="n">
        <f>"     "&amp;D192</f>
        <v>0.0</v>
      </c>
      <c r="E193" s="109" t="s">
        <v>260</v>
      </c>
      <c r="F193" s="111" t="n">
        <v>5.0</v>
      </c>
      <c r="G193" s="113" t="n">
        <f>G192&amp;"     "</f>
        <v>0.0</v>
      </c>
      <c r="H193" s="113" t="n">
        <f>H192</f>
        <v>0.0</v>
      </c>
      <c r="I193" s="113" t="n">
        <f>I192</f>
        <v>0.0</v>
      </c>
      <c r="J193" s="113" t="n">
        <f>J192</f>
        <v>0.0</v>
      </c>
      <c r="K193" s="113" t="n">
        <f>K192&amp;"     "</f>
        <v>0.0</v>
      </c>
      <c r="L193" s="113" t="n">
        <f>L192&amp;"     "</f>
        <v>0.0</v>
      </c>
      <c r="M193" s="113" t="n">
        <f>M192&amp;"     "</f>
        <v>0.0</v>
      </c>
      <c r="N193" s="113" t="n">
        <f>N192&amp;"     "</f>
        <v>0.0</v>
      </c>
      <c r="O193" s="113" t="n">
        <f>O192</f>
        <v>0.0</v>
      </c>
      <c r="P193" s="113" t="n">
        <f>P192</f>
        <v>0.0</v>
      </c>
      <c r="Q193" s="113" t="n">
        <f>Q192&amp;"     "</f>
        <v>0.0</v>
      </c>
      <c r="R193" s="113" t="s">
        <v>476</v>
      </c>
    </row>
    <row r="194" ht="50.0" customHeight="true">
      <c r="A194" s="109" t="s">
        <v>535</v>
      </c>
      <c r="B194" s="109"/>
      <c r="C194" s="109" t="s">
        <v>143</v>
      </c>
      <c r="D194" s="109" t="s">
        <v>536</v>
      </c>
      <c r="E194" s="109" t="s">
        <v>61</v>
      </c>
      <c r="F194" s="113" t="s">
        <v>513</v>
      </c>
      <c r="G194" s="112" t="s">
        <v>62</v>
      </c>
      <c r="H194" s="111" t="n">
        <v>1.727491584E8</v>
      </c>
      <c r="I194" s="111" t="n">
        <v>1.727491584E8</v>
      </c>
      <c r="J194" s="112" t="s">
        <v>63</v>
      </c>
      <c r="K194" s="112" t="s">
        <v>64</v>
      </c>
      <c r="L194" s="112" t="s">
        <v>65</v>
      </c>
      <c r="M194" s="112" t="s">
        <v>65</v>
      </c>
      <c r="N194" s="112" t="s">
        <v>66</v>
      </c>
      <c r="O194" s="113" t="n">
        <f>IF(INDIRECT("G194")="Mercado Shops","-",IF(INDIRECT("N194")="Clásica","12%",IF(INDIRECT("N194")="Premium","16.5%","-")))</f>
        <v>0.0</v>
      </c>
      <c r="P194" s="113" t="n">
        <f>IF(INDIRECT("G194")="Mercado Libre","-",IF(INDIRECT("N194")="Clásica","4.63%",IF(INDIRECT("N194")="Premium","13.9%","-")))</f>
        <v>0.0</v>
      </c>
      <c r="Q194" s="112" t="s">
        <v>67</v>
      </c>
      <c r="R194" s="113" t="s">
        <v>476</v>
      </c>
    </row>
    <row r="195" ht="50.0" customHeight="true">
      <c r="A195" s="109" t="s">
        <v>535</v>
      </c>
      <c r="B195" s="109" t="s">
        <v>537</v>
      </c>
      <c r="C195" s="110" t="s">
        <v>478</v>
      </c>
      <c r="D195" s="114" t="n">
        <f>"     "&amp;D194</f>
        <v>0.0</v>
      </c>
      <c r="E195" s="109" t="s">
        <v>260</v>
      </c>
      <c r="F195" s="111" t="n">
        <v>7.0</v>
      </c>
      <c r="G195" s="113" t="n">
        <f>G194&amp;"     "</f>
        <v>0.0</v>
      </c>
      <c r="H195" s="113" t="n">
        <f>H194</f>
        <v>0.0</v>
      </c>
      <c r="I195" s="113" t="n">
        <f>I194</f>
        <v>0.0</v>
      </c>
      <c r="J195" s="113" t="n">
        <f>J194</f>
        <v>0.0</v>
      </c>
      <c r="K195" s="113" t="n">
        <f>K194&amp;"     "</f>
        <v>0.0</v>
      </c>
      <c r="L195" s="113" t="n">
        <f>L194&amp;"     "</f>
        <v>0.0</v>
      </c>
      <c r="M195" s="113" t="n">
        <f>M194&amp;"     "</f>
        <v>0.0</v>
      </c>
      <c r="N195" s="113" t="n">
        <f>N194&amp;"     "</f>
        <v>0.0</v>
      </c>
      <c r="O195" s="113" t="n">
        <f>O194</f>
        <v>0.0</v>
      </c>
      <c r="P195" s="113" t="n">
        <f>P194</f>
        <v>0.0</v>
      </c>
      <c r="Q195" s="113" t="n">
        <f>Q194&amp;"     "</f>
        <v>0.0</v>
      </c>
      <c r="R195" s="113" t="s">
        <v>476</v>
      </c>
    </row>
    <row r="196" ht="50.0" customHeight="true">
      <c r="A196" s="109" t="s">
        <v>538</v>
      </c>
      <c r="B196" s="109"/>
      <c r="C196" s="109" t="s">
        <v>143</v>
      </c>
      <c r="D196" s="109" t="s">
        <v>539</v>
      </c>
      <c r="E196" s="109" t="s">
        <v>61</v>
      </c>
      <c r="F196" s="113" t="s">
        <v>481</v>
      </c>
      <c r="G196" s="112" t="s">
        <v>62</v>
      </c>
      <c r="H196" s="111" t="n">
        <v>8.96966784E7</v>
      </c>
      <c r="I196" s="111" t="n">
        <v>8.96966784E7</v>
      </c>
      <c r="J196" s="112" t="s">
        <v>63</v>
      </c>
      <c r="K196" s="112" t="s">
        <v>64</v>
      </c>
      <c r="L196" s="112" t="s">
        <v>65</v>
      </c>
      <c r="M196" s="112" t="s">
        <v>65</v>
      </c>
      <c r="N196" s="112" t="s">
        <v>66</v>
      </c>
      <c r="O196" s="113" t="n">
        <f>IF(INDIRECT("G196")="Mercado Shops","-",IF(INDIRECT("N196")="Clásica","12%",IF(INDIRECT("N196")="Premium","16.5%","-")))</f>
        <v>0.0</v>
      </c>
      <c r="P196" s="113" t="n">
        <f>IF(INDIRECT("G196")="Mercado Libre","-",IF(INDIRECT("N196")="Clásica","4.63%",IF(INDIRECT("N196")="Premium","13.9%","-")))</f>
        <v>0.0</v>
      </c>
      <c r="Q196" s="112" t="s">
        <v>67</v>
      </c>
      <c r="R196" s="113" t="s">
        <v>476</v>
      </c>
    </row>
    <row r="197" ht="50.0" customHeight="true">
      <c r="A197" s="109" t="s">
        <v>538</v>
      </c>
      <c r="B197" s="109" t="s">
        <v>540</v>
      </c>
      <c r="C197" s="110" t="s">
        <v>478</v>
      </c>
      <c r="D197" s="114" t="n">
        <f>"     "&amp;D196</f>
        <v>0.0</v>
      </c>
      <c r="E197" s="109" t="s">
        <v>260</v>
      </c>
      <c r="F197" s="111" t="n">
        <v>9.0</v>
      </c>
      <c r="G197" s="113" t="n">
        <f>G196&amp;"     "</f>
        <v>0.0</v>
      </c>
      <c r="H197" s="113" t="n">
        <f>H196</f>
        <v>0.0</v>
      </c>
      <c r="I197" s="113" t="n">
        <f>I196</f>
        <v>0.0</v>
      </c>
      <c r="J197" s="113" t="n">
        <f>J196</f>
        <v>0.0</v>
      </c>
      <c r="K197" s="113" t="n">
        <f>K196&amp;"     "</f>
        <v>0.0</v>
      </c>
      <c r="L197" s="113" t="n">
        <f>L196&amp;"     "</f>
        <v>0.0</v>
      </c>
      <c r="M197" s="113" t="n">
        <f>M196&amp;"     "</f>
        <v>0.0</v>
      </c>
      <c r="N197" s="113" t="n">
        <f>N196&amp;"     "</f>
        <v>0.0</v>
      </c>
      <c r="O197" s="113" t="n">
        <f>O196</f>
        <v>0.0</v>
      </c>
      <c r="P197" s="113" t="n">
        <f>P196</f>
        <v>0.0</v>
      </c>
      <c r="Q197" s="113" t="n">
        <f>Q196&amp;"     "</f>
        <v>0.0</v>
      </c>
      <c r="R197" s="113" t="s">
        <v>476</v>
      </c>
    </row>
    <row r="198" ht="50.0" customHeight="true">
      <c r="A198" s="109" t="s">
        <v>541</v>
      </c>
      <c r="B198" s="109"/>
      <c r="C198" s="109" t="s">
        <v>143</v>
      </c>
      <c r="D198" s="109" t="s">
        <v>542</v>
      </c>
      <c r="E198" s="109" t="s">
        <v>61</v>
      </c>
      <c r="F198" s="113" t="s">
        <v>451</v>
      </c>
      <c r="G198" s="112" t="s">
        <v>62</v>
      </c>
      <c r="H198" s="111" t="n">
        <v>2.558016384E8</v>
      </c>
      <c r="I198" s="111" t="n">
        <v>2.558016384E8</v>
      </c>
      <c r="J198" s="112" t="s">
        <v>63</v>
      </c>
      <c r="K198" s="112" t="s">
        <v>64</v>
      </c>
      <c r="L198" s="112" t="s">
        <v>65</v>
      </c>
      <c r="M198" s="112" t="s">
        <v>65</v>
      </c>
      <c r="N198" s="112" t="s">
        <v>66</v>
      </c>
      <c r="O198" s="113" t="n">
        <f>IF(INDIRECT("G198")="Mercado Shops","-",IF(INDIRECT("N198")="Clásica","12%",IF(INDIRECT("N198")="Premium","16.5%","-")))</f>
        <v>0.0</v>
      </c>
      <c r="P198" s="113" t="n">
        <f>IF(INDIRECT("G198")="Mercado Libre","-",IF(INDIRECT("N198")="Clásica","4.63%",IF(INDIRECT("N198")="Premium","13.9%","-")))</f>
        <v>0.0</v>
      </c>
      <c r="Q198" s="112" t="s">
        <v>67</v>
      </c>
      <c r="R198" s="113" t="s">
        <v>476</v>
      </c>
    </row>
    <row r="199" ht="50.0" customHeight="true">
      <c r="A199" s="109" t="s">
        <v>541</v>
      </c>
      <c r="B199" s="109" t="s">
        <v>543</v>
      </c>
      <c r="C199" s="110" t="s">
        <v>478</v>
      </c>
      <c r="D199" s="114" t="n">
        <f>"     "&amp;D198</f>
        <v>0.0</v>
      </c>
      <c r="E199" s="109" t="s">
        <v>260</v>
      </c>
      <c r="F199" s="111" t="n">
        <v>3.0</v>
      </c>
      <c r="G199" s="113" t="n">
        <f>G198&amp;"     "</f>
        <v>0.0</v>
      </c>
      <c r="H199" s="113" t="n">
        <f>H198</f>
        <v>0.0</v>
      </c>
      <c r="I199" s="113" t="n">
        <f>I198</f>
        <v>0.0</v>
      </c>
      <c r="J199" s="113" t="n">
        <f>J198</f>
        <v>0.0</v>
      </c>
      <c r="K199" s="113" t="n">
        <f>K198&amp;"     "</f>
        <v>0.0</v>
      </c>
      <c r="L199" s="113" t="n">
        <f>L198&amp;"     "</f>
        <v>0.0</v>
      </c>
      <c r="M199" s="113" t="n">
        <f>M198&amp;"     "</f>
        <v>0.0</v>
      </c>
      <c r="N199" s="113" t="n">
        <f>N198&amp;"     "</f>
        <v>0.0</v>
      </c>
      <c r="O199" s="113" t="n">
        <f>O198</f>
        <v>0.0</v>
      </c>
      <c r="P199" s="113" t="n">
        <f>P198</f>
        <v>0.0</v>
      </c>
      <c r="Q199" s="113" t="n">
        <f>Q198&amp;"     "</f>
        <v>0.0</v>
      </c>
      <c r="R199" s="113" t="s">
        <v>476</v>
      </c>
    </row>
    <row r="200" ht="50.0" customHeight="true">
      <c r="A200" s="109" t="s">
        <v>544</v>
      </c>
      <c r="B200" s="109"/>
      <c r="C200" s="109" t="s">
        <v>143</v>
      </c>
      <c r="D200" s="109" t="s">
        <v>545</v>
      </c>
      <c r="E200" s="109" t="s">
        <v>61</v>
      </c>
      <c r="F200" s="113" t="s">
        <v>254</v>
      </c>
      <c r="G200" s="113" t="s">
        <v>62</v>
      </c>
      <c r="H200" s="113" t="s">
        <v>546</v>
      </c>
      <c r="I200" s="113" t="s">
        <v>546</v>
      </c>
      <c r="J200" s="113" t="s">
        <v>63</v>
      </c>
      <c r="K200" s="113" t="s">
        <v>64</v>
      </c>
      <c r="L200" s="113" t="s">
        <v>65</v>
      </c>
      <c r="M200" s="113" t="s">
        <v>65</v>
      </c>
      <c r="N200" s="113" t="s">
        <v>66</v>
      </c>
      <c r="O200" s="113" t="n">
        <f>IF(INDIRECT("G200")="Mercado Shops","-",IF(INDIRECT("N200")="Clásica","12%",IF(INDIRECT("N200")="Premium","16.5%","-")))</f>
        <v>0.0</v>
      </c>
      <c r="P200" s="113" t="n">
        <f>IF(INDIRECT("G200")="Mercado Libre","-",IF(INDIRECT("N200")="Clásica","4.63%",IF(INDIRECT("N200")="Premium","13.9%","-")))</f>
        <v>0.0</v>
      </c>
      <c r="Q200" s="113" t="s">
        <v>78</v>
      </c>
      <c r="R200" s="113" t="s">
        <v>476</v>
      </c>
    </row>
    <row r="201" ht="50.0" customHeight="true">
      <c r="A201" s="109" t="s">
        <v>544</v>
      </c>
      <c r="B201" s="109" t="s">
        <v>547</v>
      </c>
      <c r="C201" s="109" t="s">
        <v>478</v>
      </c>
      <c r="D201" s="114" t="n">
        <f>"     "&amp;D200</f>
        <v>0.0</v>
      </c>
      <c r="E201" s="109" t="s">
        <v>260</v>
      </c>
      <c r="F201" s="111" t="n">
        <v>2.0</v>
      </c>
      <c r="G201" s="113" t="n">
        <f>G200&amp;"     "</f>
        <v>0.0</v>
      </c>
      <c r="H201" s="113" t="n">
        <f>H200</f>
        <v>0.0</v>
      </c>
      <c r="I201" s="113" t="n">
        <f>I200</f>
        <v>0.0</v>
      </c>
      <c r="J201" s="113" t="n">
        <f>J200</f>
        <v>0.0</v>
      </c>
      <c r="K201" s="113" t="n">
        <f>K200&amp;"     "</f>
        <v>0.0</v>
      </c>
      <c r="L201" s="113" t="n">
        <f>L200&amp;"     "</f>
        <v>0.0</v>
      </c>
      <c r="M201" s="113" t="n">
        <f>M200&amp;"     "</f>
        <v>0.0</v>
      </c>
      <c r="N201" s="113" t="n">
        <f>N200&amp;"     "</f>
        <v>0.0</v>
      </c>
      <c r="O201" s="113" t="n">
        <f>O200</f>
        <v>0.0</v>
      </c>
      <c r="P201" s="113" t="n">
        <f>P200</f>
        <v>0.0</v>
      </c>
      <c r="Q201" s="113" t="n">
        <f>Q200</f>
        <v>0.0</v>
      </c>
      <c r="R201" s="113" t="s">
        <v>476</v>
      </c>
    </row>
    <row r="202" ht="50.0" customHeight="true">
      <c r="A202" s="109" t="s">
        <v>548</v>
      </c>
      <c r="B202" s="109"/>
      <c r="C202" s="109" t="s">
        <v>143</v>
      </c>
      <c r="D202" s="110" t="s">
        <v>549</v>
      </c>
      <c r="E202" s="109" t="s">
        <v>61</v>
      </c>
      <c r="F202" s="113" t="s">
        <v>485</v>
      </c>
      <c r="G202" s="112" t="s">
        <v>62</v>
      </c>
      <c r="H202" s="111" t="n">
        <v>8.96966784E7</v>
      </c>
      <c r="I202" s="111" t="n">
        <v>8.96966784E7</v>
      </c>
      <c r="J202" s="112" t="s">
        <v>63</v>
      </c>
      <c r="K202" s="112" t="s">
        <v>64</v>
      </c>
      <c r="L202" s="112" t="s">
        <v>65</v>
      </c>
      <c r="M202" s="112" t="s">
        <v>65</v>
      </c>
      <c r="N202" s="112" t="s">
        <v>66</v>
      </c>
      <c r="O202" s="113" t="n">
        <f>IF(INDIRECT("G202")="Mercado Shops","-",IF(INDIRECT("N202")="Clásica","12%",IF(INDIRECT("N202")="Premium","16.5%","-")))</f>
        <v>0.0</v>
      </c>
      <c r="P202" s="113" t="n">
        <f>IF(INDIRECT("G202")="Mercado Libre","-",IF(INDIRECT("N202")="Clásica","4.63%",IF(INDIRECT("N202")="Premium","13.9%","-")))</f>
        <v>0.0</v>
      </c>
      <c r="Q202" s="112" t="s">
        <v>67</v>
      </c>
      <c r="R202" s="113" t="s">
        <v>476</v>
      </c>
    </row>
    <row r="203" ht="50.0" customHeight="true">
      <c r="A203" s="109" t="s">
        <v>548</v>
      </c>
      <c r="B203" s="109" t="s">
        <v>550</v>
      </c>
      <c r="C203" s="110" t="s">
        <v>478</v>
      </c>
      <c r="D203" s="114" t="n">
        <f>"     "&amp;D202</f>
        <v>0.0</v>
      </c>
      <c r="E203" s="109" t="s">
        <v>260</v>
      </c>
      <c r="F203" s="111" t="n">
        <v>10.0</v>
      </c>
      <c r="G203" s="113" t="n">
        <f>G202&amp;"     "</f>
        <v>0.0</v>
      </c>
      <c r="H203" s="113" t="n">
        <f>H202</f>
        <v>0.0</v>
      </c>
      <c r="I203" s="113" t="n">
        <f>I202</f>
        <v>0.0</v>
      </c>
      <c r="J203" s="113" t="n">
        <f>J202</f>
        <v>0.0</v>
      </c>
      <c r="K203" s="113" t="n">
        <f>K202&amp;"     "</f>
        <v>0.0</v>
      </c>
      <c r="L203" s="113" t="n">
        <f>L202&amp;"     "</f>
        <v>0.0</v>
      </c>
      <c r="M203" s="113" t="n">
        <f>M202&amp;"     "</f>
        <v>0.0</v>
      </c>
      <c r="N203" s="113" t="n">
        <f>N202&amp;"     "</f>
        <v>0.0</v>
      </c>
      <c r="O203" s="113" t="n">
        <f>O202</f>
        <v>0.0</v>
      </c>
      <c r="P203" s="113" t="n">
        <f>P202</f>
        <v>0.0</v>
      </c>
      <c r="Q203" s="113" t="n">
        <f>Q202&amp;"     "</f>
        <v>0.0</v>
      </c>
      <c r="R203" s="113" t="s">
        <v>476</v>
      </c>
    </row>
    <row r="204" ht="50.0" customHeight="true">
      <c r="A204" s="109" t="s">
        <v>551</v>
      </c>
      <c r="B204" s="109"/>
      <c r="C204" s="109" t="s">
        <v>143</v>
      </c>
      <c r="D204" s="110" t="s">
        <v>552</v>
      </c>
      <c r="E204" s="109" t="s">
        <v>61</v>
      </c>
      <c r="F204" s="113" t="s">
        <v>485</v>
      </c>
      <c r="G204" s="112" t="s">
        <v>62</v>
      </c>
      <c r="H204" s="111" t="n">
        <v>8.96966784E7</v>
      </c>
      <c r="I204" s="111" t="n">
        <v>8.96966784E7</v>
      </c>
      <c r="J204" s="112" t="s">
        <v>63</v>
      </c>
      <c r="K204" s="112" t="s">
        <v>64</v>
      </c>
      <c r="L204" s="112" t="s">
        <v>65</v>
      </c>
      <c r="M204" s="112" t="s">
        <v>65</v>
      </c>
      <c r="N204" s="112" t="s">
        <v>66</v>
      </c>
      <c r="O204" s="113" t="n">
        <f>IF(INDIRECT("G204")="Mercado Shops","-",IF(INDIRECT("N204")="Clásica","12%",IF(INDIRECT("N204")="Premium","16.5%","-")))</f>
        <v>0.0</v>
      </c>
      <c r="P204" s="113" t="n">
        <f>IF(INDIRECT("G204")="Mercado Libre","-",IF(INDIRECT("N204")="Clásica","4.63%",IF(INDIRECT("N204")="Premium","13.9%","-")))</f>
        <v>0.0</v>
      </c>
      <c r="Q204" s="112" t="s">
        <v>67</v>
      </c>
      <c r="R204" s="113" t="s">
        <v>476</v>
      </c>
    </row>
    <row r="205" ht="50.0" customHeight="true">
      <c r="A205" s="109" t="s">
        <v>551</v>
      </c>
      <c r="B205" s="109" t="s">
        <v>553</v>
      </c>
      <c r="C205" s="110" t="s">
        <v>478</v>
      </c>
      <c r="D205" s="114" t="n">
        <f>"     "&amp;D204</f>
        <v>0.0</v>
      </c>
      <c r="E205" s="109" t="s">
        <v>260</v>
      </c>
      <c r="F205" s="111" t="n">
        <v>10.0</v>
      </c>
      <c r="G205" s="113" t="n">
        <f>G204&amp;"     "</f>
        <v>0.0</v>
      </c>
      <c r="H205" s="113" t="n">
        <f>H204</f>
        <v>0.0</v>
      </c>
      <c r="I205" s="113" t="n">
        <f>I204</f>
        <v>0.0</v>
      </c>
      <c r="J205" s="113" t="n">
        <f>J204</f>
        <v>0.0</v>
      </c>
      <c r="K205" s="113" t="n">
        <f>K204&amp;"     "</f>
        <v>0.0</v>
      </c>
      <c r="L205" s="113" t="n">
        <f>L204&amp;"     "</f>
        <v>0.0</v>
      </c>
      <c r="M205" s="113" t="n">
        <f>M204&amp;"     "</f>
        <v>0.0</v>
      </c>
      <c r="N205" s="113" t="n">
        <f>N204&amp;"     "</f>
        <v>0.0</v>
      </c>
      <c r="O205" s="113" t="n">
        <f>O204</f>
        <v>0.0</v>
      </c>
      <c r="P205" s="113" t="n">
        <f>P204</f>
        <v>0.0</v>
      </c>
      <c r="Q205" s="113" t="n">
        <f>Q204&amp;"     "</f>
        <v>0.0</v>
      </c>
      <c r="R205" s="113" t="s">
        <v>476</v>
      </c>
    </row>
    <row r="206" ht="50.0" customHeight="true">
      <c r="A206" s="109" t="s">
        <v>554</v>
      </c>
      <c r="B206" s="109"/>
      <c r="C206" s="109" t="s">
        <v>143</v>
      </c>
      <c r="D206" s="110" t="s">
        <v>555</v>
      </c>
      <c r="E206" s="109" t="s">
        <v>61</v>
      </c>
      <c r="F206" s="113" t="s">
        <v>485</v>
      </c>
      <c r="G206" s="112" t="s">
        <v>62</v>
      </c>
      <c r="H206" s="111" t="n">
        <v>8.96966784E7</v>
      </c>
      <c r="I206" s="111" t="n">
        <v>8.96966784E7</v>
      </c>
      <c r="J206" s="112" t="s">
        <v>63</v>
      </c>
      <c r="K206" s="112" t="s">
        <v>64</v>
      </c>
      <c r="L206" s="112" t="s">
        <v>65</v>
      </c>
      <c r="M206" s="112" t="s">
        <v>65</v>
      </c>
      <c r="N206" s="112" t="s">
        <v>66</v>
      </c>
      <c r="O206" s="113" t="n">
        <f>IF(INDIRECT("G206")="Mercado Shops","-",IF(INDIRECT("N206")="Clásica","12%",IF(INDIRECT("N206")="Premium","16.5%","-")))</f>
        <v>0.0</v>
      </c>
      <c r="P206" s="113" t="n">
        <f>IF(INDIRECT("G206")="Mercado Libre","-",IF(INDIRECT("N206")="Clásica","4.63%",IF(INDIRECT("N206")="Premium","13.9%","-")))</f>
        <v>0.0</v>
      </c>
      <c r="Q206" s="112" t="s">
        <v>67</v>
      </c>
      <c r="R206" s="113" t="s">
        <v>476</v>
      </c>
    </row>
    <row r="207" ht="50.0" customHeight="true">
      <c r="A207" s="109" t="s">
        <v>554</v>
      </c>
      <c r="B207" s="109" t="s">
        <v>556</v>
      </c>
      <c r="C207" s="110" t="s">
        <v>478</v>
      </c>
      <c r="D207" s="114" t="n">
        <f>"     "&amp;D206</f>
        <v>0.0</v>
      </c>
      <c r="E207" s="109" t="s">
        <v>260</v>
      </c>
      <c r="F207" s="111" t="n">
        <v>10.0</v>
      </c>
      <c r="G207" s="113" t="n">
        <f>G206&amp;"     "</f>
        <v>0.0</v>
      </c>
      <c r="H207" s="113" t="n">
        <f>H206</f>
        <v>0.0</v>
      </c>
      <c r="I207" s="113" t="n">
        <f>I206</f>
        <v>0.0</v>
      </c>
      <c r="J207" s="113" t="n">
        <f>J206</f>
        <v>0.0</v>
      </c>
      <c r="K207" s="113" t="n">
        <f>K206&amp;"     "</f>
        <v>0.0</v>
      </c>
      <c r="L207" s="113" t="n">
        <f>L206&amp;"     "</f>
        <v>0.0</v>
      </c>
      <c r="M207" s="113" t="n">
        <f>M206&amp;"     "</f>
        <v>0.0</v>
      </c>
      <c r="N207" s="113" t="n">
        <f>N206&amp;"     "</f>
        <v>0.0</v>
      </c>
      <c r="O207" s="113" t="n">
        <f>O206</f>
        <v>0.0</v>
      </c>
      <c r="P207" s="113" t="n">
        <f>P206</f>
        <v>0.0</v>
      </c>
      <c r="Q207" s="113" t="n">
        <f>Q206&amp;"     "</f>
        <v>0.0</v>
      </c>
      <c r="R207" s="113" t="s">
        <v>476</v>
      </c>
    </row>
    <row r="208" ht="50.0" customHeight="true">
      <c r="A208" s="109" t="s">
        <v>557</v>
      </c>
      <c r="B208" s="109"/>
      <c r="C208" s="109" t="s">
        <v>143</v>
      </c>
      <c r="D208" s="109" t="s">
        <v>558</v>
      </c>
      <c r="E208" s="109" t="s">
        <v>61</v>
      </c>
      <c r="F208" s="113" t="s">
        <v>502</v>
      </c>
      <c r="G208" s="112" t="s">
        <v>62</v>
      </c>
      <c r="H208" s="111" t="n">
        <v>8.96966784E7</v>
      </c>
      <c r="I208" s="111" t="n">
        <v>8.96966784E7</v>
      </c>
      <c r="J208" s="112" t="s">
        <v>63</v>
      </c>
      <c r="K208" s="112" t="s">
        <v>64</v>
      </c>
      <c r="L208" s="112" t="s">
        <v>65</v>
      </c>
      <c r="M208" s="112" t="s">
        <v>65</v>
      </c>
      <c r="N208" s="112" t="s">
        <v>66</v>
      </c>
      <c r="O208" s="113" t="n">
        <f>IF(INDIRECT("G208")="Mercado Shops","-",IF(INDIRECT("N208")="Clásica","12%",IF(INDIRECT("N208")="Premium","16.5%","-")))</f>
        <v>0.0</v>
      </c>
      <c r="P208" s="113" t="n">
        <f>IF(INDIRECT("G208")="Mercado Libre","-",IF(INDIRECT("N208")="Clásica","4.63%",IF(INDIRECT("N208")="Premium","13.9%","-")))</f>
        <v>0.0</v>
      </c>
      <c r="Q208" s="112" t="s">
        <v>67</v>
      </c>
      <c r="R208" s="113" t="s">
        <v>476</v>
      </c>
    </row>
    <row r="209" ht="50.0" customHeight="true">
      <c r="A209" s="109" t="s">
        <v>557</v>
      </c>
      <c r="B209" s="109" t="s">
        <v>559</v>
      </c>
      <c r="C209" s="110" t="s">
        <v>478</v>
      </c>
      <c r="D209" s="114" t="n">
        <f>"     "&amp;D208</f>
        <v>0.0</v>
      </c>
      <c r="E209" s="109" t="s">
        <v>260</v>
      </c>
      <c r="F209" s="111" t="n">
        <v>998.0</v>
      </c>
      <c r="G209" s="113" t="n">
        <f>G208&amp;"     "</f>
        <v>0.0</v>
      </c>
      <c r="H209" s="113" t="n">
        <f>H208</f>
        <v>0.0</v>
      </c>
      <c r="I209" s="113" t="n">
        <f>I208</f>
        <v>0.0</v>
      </c>
      <c r="J209" s="113" t="n">
        <f>J208</f>
        <v>0.0</v>
      </c>
      <c r="K209" s="113" t="n">
        <f>K208&amp;"     "</f>
        <v>0.0</v>
      </c>
      <c r="L209" s="113" t="n">
        <f>L208&amp;"     "</f>
        <v>0.0</v>
      </c>
      <c r="M209" s="113" t="n">
        <f>M208&amp;"     "</f>
        <v>0.0</v>
      </c>
      <c r="N209" s="113" t="n">
        <f>N208&amp;"     "</f>
        <v>0.0</v>
      </c>
      <c r="O209" s="113" t="n">
        <f>O208</f>
        <v>0.0</v>
      </c>
      <c r="P209" s="113" t="n">
        <f>P208</f>
        <v>0.0</v>
      </c>
      <c r="Q209" s="113" t="n">
        <f>Q208&amp;"     "</f>
        <v>0.0</v>
      </c>
      <c r="R209" s="113" t="s">
        <v>476</v>
      </c>
    </row>
    <row r="210" ht="50.0" customHeight="true">
      <c r="A210" s="109" t="s">
        <v>560</v>
      </c>
      <c r="B210" s="109"/>
      <c r="C210" s="109" t="s">
        <v>143</v>
      </c>
      <c r="D210" s="110" t="s">
        <v>561</v>
      </c>
      <c r="E210" s="109" t="s">
        <v>61</v>
      </c>
      <c r="F210" s="113" t="s">
        <v>498</v>
      </c>
      <c r="G210" s="112" t="s">
        <v>34</v>
      </c>
      <c r="H210" s="111" t="n">
        <v>1080.0</v>
      </c>
      <c r="I210" s="111" t="n">
        <v>1080.0</v>
      </c>
      <c r="J210" s="112" t="s">
        <v>63</v>
      </c>
      <c r="K210" s="112" t="s">
        <v>64</v>
      </c>
      <c r="L210" s="112" t="s">
        <v>65</v>
      </c>
      <c r="M210" s="112" t="s">
        <v>65</v>
      </c>
      <c r="N210" s="112" t="s">
        <v>66</v>
      </c>
      <c r="O210" s="113" t="n">
        <f>IF(INDIRECT("G210")="Mercado Shops","-",IF(INDIRECT("N210")="Clásica","12%",IF(INDIRECT("N210")="Premium","16.5%","-")))</f>
        <v>0.0</v>
      </c>
      <c r="P210" s="113" t="n">
        <f>IF(INDIRECT("G210")="Mercado Libre","-",IF(INDIRECT("N210")="Clásica","4.63%",IF(INDIRECT("N210")="Premium","13.9%","-")))</f>
        <v>0.0</v>
      </c>
      <c r="Q210" s="112" t="s">
        <v>78</v>
      </c>
      <c r="R210" s="113" t="s">
        <v>476</v>
      </c>
    </row>
    <row r="211" ht="50.0" customHeight="true">
      <c r="A211" s="109" t="s">
        <v>560</v>
      </c>
      <c r="B211" s="109" t="s">
        <v>562</v>
      </c>
      <c r="C211" s="110" t="s">
        <v>160</v>
      </c>
      <c r="D211" s="114" t="n">
        <f>"     "&amp;D210</f>
        <v>0.0</v>
      </c>
      <c r="E211" s="109" t="s">
        <v>260</v>
      </c>
      <c r="F211" s="111" t="n">
        <v>999.0</v>
      </c>
      <c r="G211" s="113" t="n">
        <f>G210&amp;"     "</f>
        <v>0.0</v>
      </c>
      <c r="H211" s="113" t="n">
        <f>H210</f>
        <v>0.0</v>
      </c>
      <c r="I211" s="113" t="n">
        <f>I210</f>
        <v>0.0</v>
      </c>
      <c r="J211" s="113" t="n">
        <f>J210</f>
        <v>0.0</v>
      </c>
      <c r="K211" s="113" t="n">
        <f>K210&amp;"     "</f>
        <v>0.0</v>
      </c>
      <c r="L211" s="113" t="n">
        <f>L210&amp;"     "</f>
        <v>0.0</v>
      </c>
      <c r="M211" s="113" t="n">
        <f>M210&amp;"     "</f>
        <v>0.0</v>
      </c>
      <c r="N211" s="113" t="n">
        <f>N210&amp;"     "</f>
        <v>0.0</v>
      </c>
      <c r="O211" s="113" t="n">
        <f>O210</f>
        <v>0.0</v>
      </c>
      <c r="P211" s="113" t="n">
        <f>P210</f>
        <v>0.0</v>
      </c>
      <c r="Q211" s="113" t="n">
        <f>Q210&amp;"     "</f>
        <v>0.0</v>
      </c>
      <c r="R211" s="113" t="s">
        <v>476</v>
      </c>
    </row>
    <row r="212" ht="50.0" customHeight="true">
      <c r="A212" s="109" t="s">
        <v>563</v>
      </c>
      <c r="B212" s="109"/>
      <c r="C212" s="109" t="s">
        <v>143</v>
      </c>
      <c r="D212" s="109" t="s">
        <v>564</v>
      </c>
      <c r="E212" s="109" t="s">
        <v>61</v>
      </c>
      <c r="F212" s="113" t="s">
        <v>526</v>
      </c>
      <c r="G212" s="112" t="s">
        <v>62</v>
      </c>
      <c r="H212" s="111" t="n">
        <v>1.727491584E8</v>
      </c>
      <c r="I212" s="111" t="n">
        <v>1.727491584E8</v>
      </c>
      <c r="J212" s="112" t="s">
        <v>63</v>
      </c>
      <c r="K212" s="112" t="s">
        <v>64</v>
      </c>
      <c r="L212" s="112" t="s">
        <v>65</v>
      </c>
      <c r="M212" s="112" t="s">
        <v>65</v>
      </c>
      <c r="N212" s="112" t="s">
        <v>66</v>
      </c>
      <c r="O212" s="113" t="n">
        <f>IF(INDIRECT("G212")="Mercado Shops","-",IF(INDIRECT("N212")="Clásica","12%",IF(INDIRECT("N212")="Premium","16.5%","-")))</f>
        <v>0.0</v>
      </c>
      <c r="P212" s="113" t="n">
        <f>IF(INDIRECT("G212")="Mercado Libre","-",IF(INDIRECT("N212")="Clásica","4.63%",IF(INDIRECT("N212")="Premium","13.9%","-")))</f>
        <v>0.0</v>
      </c>
      <c r="Q212" s="112" t="s">
        <v>67</v>
      </c>
      <c r="R212" s="113" t="s">
        <v>476</v>
      </c>
    </row>
    <row r="213" ht="50.0" customHeight="true">
      <c r="A213" s="109" t="s">
        <v>563</v>
      </c>
      <c r="B213" s="109" t="s">
        <v>565</v>
      </c>
      <c r="C213" s="110" t="s">
        <v>478</v>
      </c>
      <c r="D213" s="114" t="n">
        <f>"     "&amp;D212</f>
        <v>0.0</v>
      </c>
      <c r="E213" s="109" t="s">
        <v>260</v>
      </c>
      <c r="F213" s="111" t="n">
        <v>994.0</v>
      </c>
      <c r="G213" s="113" t="n">
        <f>G212&amp;"     "</f>
        <v>0.0</v>
      </c>
      <c r="H213" s="113" t="n">
        <f>H212</f>
        <v>0.0</v>
      </c>
      <c r="I213" s="113" t="n">
        <f>I212</f>
        <v>0.0</v>
      </c>
      <c r="J213" s="113" t="n">
        <f>J212</f>
        <v>0.0</v>
      </c>
      <c r="K213" s="113" t="n">
        <f>K212&amp;"     "</f>
        <v>0.0</v>
      </c>
      <c r="L213" s="113" t="n">
        <f>L212&amp;"     "</f>
        <v>0.0</v>
      </c>
      <c r="M213" s="113" t="n">
        <f>M212&amp;"     "</f>
        <v>0.0</v>
      </c>
      <c r="N213" s="113" t="n">
        <f>N212&amp;"     "</f>
        <v>0.0</v>
      </c>
      <c r="O213" s="113" t="n">
        <f>O212</f>
        <v>0.0</v>
      </c>
      <c r="P213" s="113" t="n">
        <f>P212</f>
        <v>0.0</v>
      </c>
      <c r="Q213" s="113" t="n">
        <f>Q212&amp;"     "</f>
        <v>0.0</v>
      </c>
      <c r="R213" s="113" t="s">
        <v>476</v>
      </c>
    </row>
    <row r="214" ht="50.0" customHeight="true">
      <c r="A214" s="109" t="s">
        <v>566</v>
      </c>
      <c r="B214" s="109"/>
      <c r="C214" s="110" t="s">
        <v>567</v>
      </c>
      <c r="D214" s="109" t="s">
        <v>568</v>
      </c>
      <c r="E214" s="109" t="s">
        <v>61</v>
      </c>
      <c r="F214" s="111" t="n">
        <v>0.0</v>
      </c>
      <c r="G214" s="112" t="s">
        <v>62</v>
      </c>
      <c r="H214" s="111" t="n">
        <v>14915.86</v>
      </c>
      <c r="I214" s="111" t="n">
        <v>14915.86</v>
      </c>
      <c r="J214" s="112" t="s">
        <v>63</v>
      </c>
      <c r="K214" s="112" t="s">
        <v>64</v>
      </c>
      <c r="L214" s="112" t="s">
        <v>65</v>
      </c>
      <c r="M214" s="112" t="s">
        <v>115</v>
      </c>
      <c r="N214" s="112" t="s">
        <v>66</v>
      </c>
      <c r="O214" s="113" t="n">
        <f>IF(INDIRECT("G214")="Mercado Shops","-",IF(INDIRECT("N214")="Clásica","10%",IF(INDIRECT("N214")="Premium","14.5%","-")))</f>
        <v>0.0</v>
      </c>
      <c r="P214" s="113" t="n">
        <f>IF(INDIRECT("G214")="Mercado Libre","-",IF(INDIRECT("N214")="Clásica","4.63%",IF(INDIRECT("N214")="Premium","13.9%","-")))</f>
        <v>0.0</v>
      </c>
      <c r="Q214" s="112" t="s">
        <v>78</v>
      </c>
      <c r="R214" s="113" t="s">
        <v>74</v>
      </c>
    </row>
    <row r="215" ht="50.0" customHeight="true">
      <c r="A215" s="109" t="s">
        <v>569</v>
      </c>
      <c r="B215" s="109"/>
      <c r="C215" s="110" t="s">
        <v>570</v>
      </c>
      <c r="D215" s="109" t="s">
        <v>571</v>
      </c>
      <c r="E215" s="109" t="s">
        <v>61</v>
      </c>
      <c r="F215" s="111" t="n">
        <v>0.0</v>
      </c>
      <c r="G215" s="112" t="s">
        <v>62</v>
      </c>
      <c r="H215" s="111" t="n">
        <v>36488.13</v>
      </c>
      <c r="I215" s="111" t="n">
        <v>36488.13</v>
      </c>
      <c r="J215" s="112" t="s">
        <v>63</v>
      </c>
      <c r="K215" s="112" t="s">
        <v>64</v>
      </c>
      <c r="L215" s="112" t="s">
        <v>65</v>
      </c>
      <c r="M215" s="112" t="s">
        <v>65</v>
      </c>
      <c r="N215" s="112" t="s">
        <v>66</v>
      </c>
      <c r="O215" s="113" t="n">
        <f>IF(INDIRECT("G215")="Mercado Shops","-",IF(INDIRECT("N215")="Clásica","15%",IF(INDIRECT("N215")="Premium","19.5%","-")))</f>
        <v>0.0</v>
      </c>
      <c r="P215" s="113" t="n">
        <f>IF(INDIRECT("G215")="Mercado Libre","-",IF(INDIRECT("N215")="Clásica","4.63%",IF(INDIRECT("N215")="Premium","13.9%","-")))</f>
        <v>0.0</v>
      </c>
      <c r="Q215" s="112" t="s">
        <v>78</v>
      </c>
      <c r="R215" s="113" t="s">
        <v>385</v>
      </c>
    </row>
    <row r="216" ht="50.0" customHeight="true">
      <c r="A216" s="109" t="s">
        <v>572</v>
      </c>
      <c r="B216" s="109"/>
      <c r="C216" s="109" t="s">
        <v>143</v>
      </c>
      <c r="D216" s="109" t="s">
        <v>573</v>
      </c>
      <c r="E216" s="109" t="s">
        <v>61</v>
      </c>
      <c r="F216" s="113" t="s">
        <v>254</v>
      </c>
      <c r="G216" s="112" t="s">
        <v>34</v>
      </c>
      <c r="H216" s="111" t="n">
        <v>342.0</v>
      </c>
      <c r="I216" s="111" t="n">
        <v>342.0</v>
      </c>
      <c r="J216" s="112" t="s">
        <v>63</v>
      </c>
      <c r="K216" s="112" t="s">
        <v>64</v>
      </c>
      <c r="L216" s="112" t="s">
        <v>65</v>
      </c>
      <c r="M216" s="112" t="s">
        <v>65</v>
      </c>
      <c r="N216" s="112" t="s">
        <v>66</v>
      </c>
      <c r="O216" s="113" t="n">
        <f>IF(INDIRECT("G216")="Mercado Shops","-",IF(INDIRECT("N216")="Clásica","10%",IF(INDIRECT("N216")="Premium","14.5%","-")))</f>
        <v>0.0</v>
      </c>
      <c r="P216" s="113" t="n">
        <f>IF(INDIRECT("G216")="Mercado Libre","-",IF(INDIRECT("N216")="Clásica","4.63%",IF(INDIRECT("N216")="Premium","13.9%","-")))</f>
        <v>0.0</v>
      </c>
      <c r="Q216" s="112" t="s">
        <v>67</v>
      </c>
      <c r="R216" s="113" t="s">
        <v>574</v>
      </c>
    </row>
    <row r="217" ht="50.0" customHeight="true">
      <c r="A217" s="109" t="s">
        <v>572</v>
      </c>
      <c r="B217" s="109" t="s">
        <v>575</v>
      </c>
      <c r="C217" s="110" t="s">
        <v>277</v>
      </c>
      <c r="D217" s="114" t="n">
        <f>"     "&amp;D216</f>
        <v>0.0</v>
      </c>
      <c r="E217" s="109" t="s">
        <v>149</v>
      </c>
      <c r="F217" s="111" t="n">
        <v>2.0</v>
      </c>
      <c r="G217" s="113" t="n">
        <f>G216&amp;"     "</f>
        <v>0.0</v>
      </c>
      <c r="H217" s="113" t="n">
        <f>H216</f>
        <v>0.0</v>
      </c>
      <c r="I217" s="113" t="n">
        <f>I216</f>
        <v>0.0</v>
      </c>
      <c r="J217" s="113" t="n">
        <f>J216</f>
        <v>0.0</v>
      </c>
      <c r="K217" s="113" t="n">
        <f>K216&amp;"     "</f>
        <v>0.0</v>
      </c>
      <c r="L217" s="113" t="n">
        <f>L216&amp;"     "</f>
        <v>0.0</v>
      </c>
      <c r="M217" s="113" t="n">
        <f>M216&amp;"     "</f>
        <v>0.0</v>
      </c>
      <c r="N217" s="113" t="n">
        <f>N216&amp;"     "</f>
        <v>0.0</v>
      </c>
      <c r="O217" s="113" t="n">
        <f>O216</f>
        <v>0.0</v>
      </c>
      <c r="P217" s="113" t="n">
        <f>P216</f>
        <v>0.0</v>
      </c>
      <c r="Q217" s="113" t="n">
        <f>Q216&amp;"     "</f>
        <v>0.0</v>
      </c>
      <c r="R217" s="113" t="s">
        <v>574</v>
      </c>
    </row>
    <row r="218" ht="50.0" customHeight="true">
      <c r="A218" s="109" t="s">
        <v>576</v>
      </c>
      <c r="B218" s="109"/>
      <c r="C218" s="110" t="s">
        <v>577</v>
      </c>
      <c r="D218" s="109" t="s">
        <v>578</v>
      </c>
      <c r="E218" s="109" t="s">
        <v>61</v>
      </c>
      <c r="F218" s="111" t="n">
        <v>1.0</v>
      </c>
      <c r="G218" s="112" t="s">
        <v>62</v>
      </c>
      <c r="H218" s="111" t="n">
        <v>40508.44</v>
      </c>
      <c r="I218" s="111" t="n">
        <v>40508.44</v>
      </c>
      <c r="J218" s="112" t="s">
        <v>63</v>
      </c>
      <c r="K218" s="112" t="s">
        <v>64</v>
      </c>
      <c r="L218" s="112" t="s">
        <v>65</v>
      </c>
      <c r="M218" s="112" t="s">
        <v>65</v>
      </c>
      <c r="N218" s="112" t="s">
        <v>66</v>
      </c>
      <c r="O218" s="113" t="n">
        <f>IF(INDIRECT("G218")="Mercado Shops","-",IF(INDIRECT("N218")="Clásica","10%",IF(INDIRECT("N218")="Premium","14.5%","-")))</f>
        <v>0.0</v>
      </c>
      <c r="P218" s="113" t="n">
        <f>IF(INDIRECT("G218")="Mercado Libre","-",IF(INDIRECT("N218")="Clásica","4.63%",IF(INDIRECT("N218")="Premium","13.9%","-")))</f>
        <v>0.0</v>
      </c>
      <c r="Q218" s="112" t="s">
        <v>67</v>
      </c>
      <c r="R218" s="113" t="s">
        <v>125</v>
      </c>
    </row>
    <row r="219" ht="50.0" customHeight="true">
      <c r="A219" s="109" t="s">
        <v>579</v>
      </c>
      <c r="B219" s="109"/>
      <c r="C219" s="109" t="s">
        <v>143</v>
      </c>
      <c r="D219" s="109" t="s">
        <v>580</v>
      </c>
      <c r="E219" s="109" t="s">
        <v>61</v>
      </c>
      <c r="F219" s="113" t="s">
        <v>145</v>
      </c>
      <c r="G219" s="112" t="s">
        <v>62</v>
      </c>
      <c r="H219" s="111" t="n">
        <v>31246.46</v>
      </c>
      <c r="I219" s="111" t="n">
        <v>31246.46</v>
      </c>
      <c r="J219" s="112" t="s">
        <v>63</v>
      </c>
      <c r="K219" s="112" t="s">
        <v>64</v>
      </c>
      <c r="L219" s="112" t="s">
        <v>65</v>
      </c>
      <c r="M219" s="112" t="s">
        <v>65</v>
      </c>
      <c r="N219" s="112" t="s">
        <v>66</v>
      </c>
      <c r="O219" s="113" t="n">
        <f>IF(INDIRECT("G219")="Mercado Shops","-",IF(INDIRECT("N219")="Clásica","12%",IF(INDIRECT("N219")="Premium","16.5%","-")))</f>
        <v>0.0</v>
      </c>
      <c r="P219" s="113" t="n">
        <f>IF(INDIRECT("G219")="Mercado Libre","-",IF(INDIRECT("N219")="Clásica","4.63%",IF(INDIRECT("N219")="Premium","13.9%","-")))</f>
        <v>0.0</v>
      </c>
      <c r="Q219" s="112" t="s">
        <v>78</v>
      </c>
      <c r="R219" s="113" t="s">
        <v>146</v>
      </c>
    </row>
    <row r="220" ht="50.0" customHeight="true">
      <c r="A220" s="109" t="s">
        <v>579</v>
      </c>
      <c r="B220" s="109" t="s">
        <v>581</v>
      </c>
      <c r="C220" s="110" t="s">
        <v>582</v>
      </c>
      <c r="D220" s="114" t="n">
        <f>"     "&amp;D219</f>
        <v>0.0</v>
      </c>
      <c r="E220" s="109" t="s">
        <v>149</v>
      </c>
      <c r="F220" s="111" t="n">
        <v>0.0</v>
      </c>
      <c r="G220" s="113" t="n">
        <f>G219&amp;"     "</f>
        <v>0.0</v>
      </c>
      <c r="H220" s="113" t="n">
        <f>H219</f>
        <v>0.0</v>
      </c>
      <c r="I220" s="113" t="n">
        <f>I219</f>
        <v>0.0</v>
      </c>
      <c r="J220" s="113" t="n">
        <f>J219</f>
        <v>0.0</v>
      </c>
      <c r="K220" s="113" t="n">
        <f>K219&amp;"     "</f>
        <v>0.0</v>
      </c>
      <c r="L220" s="113" t="n">
        <f>L219&amp;"     "</f>
        <v>0.0</v>
      </c>
      <c r="M220" s="113" t="n">
        <f>M219&amp;"     "</f>
        <v>0.0</v>
      </c>
      <c r="N220" s="113" t="n">
        <f>N219&amp;"     "</f>
        <v>0.0</v>
      </c>
      <c r="O220" s="113" t="n">
        <f>O219</f>
        <v>0.0</v>
      </c>
      <c r="P220" s="113" t="n">
        <f>P219</f>
        <v>0.0</v>
      </c>
      <c r="Q220" s="113" t="n">
        <f>Q219&amp;"     "</f>
        <v>0.0</v>
      </c>
      <c r="R220" s="113" t="s">
        <v>146</v>
      </c>
    </row>
    <row r="221" ht="50.0" customHeight="true">
      <c r="A221" s="109" t="s">
        <v>583</v>
      </c>
      <c r="B221" s="109"/>
      <c r="C221" s="110" t="s">
        <v>584</v>
      </c>
      <c r="D221" s="109" t="s">
        <v>585</v>
      </c>
      <c r="E221" s="109" t="s">
        <v>61</v>
      </c>
      <c r="F221" s="111" t="n">
        <v>0.0</v>
      </c>
      <c r="G221" s="112" t="s">
        <v>62</v>
      </c>
      <c r="H221" s="111" t="n">
        <v>6106.8</v>
      </c>
      <c r="I221" s="111" t="n">
        <v>6106.8</v>
      </c>
      <c r="J221" s="112" t="s">
        <v>63</v>
      </c>
      <c r="K221" s="112" t="s">
        <v>64</v>
      </c>
      <c r="L221" s="112" t="s">
        <v>65</v>
      </c>
      <c r="M221" s="112" t="s">
        <v>115</v>
      </c>
      <c r="N221" s="112" t="s">
        <v>66</v>
      </c>
      <c r="O221" s="113" t="n">
        <f>IF(INDIRECT("G221")="Mercado Shops","-",IF(INDIRECT("N221")="Clásica","15%",IF(INDIRECT("N221")="Premium","19.5%","-")))</f>
        <v>0.0</v>
      </c>
      <c r="P221" s="113" t="n">
        <f>IF(INDIRECT("G221")="Mercado Libre","-",IF(INDIRECT("N221")="Clásica","4.63%",IF(INDIRECT("N221")="Premium","13.9%","-")))</f>
        <v>0.0</v>
      </c>
      <c r="Q221" s="112" t="s">
        <v>78</v>
      </c>
      <c r="R221" s="113" t="s">
        <v>586</v>
      </c>
    </row>
    <row r="222" ht="50.0" customHeight="true">
      <c r="A222" s="109" t="s">
        <v>587</v>
      </c>
      <c r="B222" s="109"/>
      <c r="C222" s="110" t="s">
        <v>588</v>
      </c>
      <c r="D222" s="109" t="s">
        <v>589</v>
      </c>
      <c r="E222" s="109" t="s">
        <v>61</v>
      </c>
      <c r="F222" s="111" t="n">
        <v>0.0</v>
      </c>
      <c r="G222" s="112" t="s">
        <v>62</v>
      </c>
      <c r="H222" s="111" t="n">
        <v>13898.06</v>
      </c>
      <c r="I222" s="111" t="n">
        <v>13898.06</v>
      </c>
      <c r="J222" s="112" t="s">
        <v>63</v>
      </c>
      <c r="K222" s="112" t="s">
        <v>64</v>
      </c>
      <c r="L222" s="112" t="s">
        <v>65</v>
      </c>
      <c r="M222" s="112" t="s">
        <v>115</v>
      </c>
      <c r="N222" s="112" t="s">
        <v>66</v>
      </c>
      <c r="O222" s="113" t="n">
        <f>IF(INDIRECT("G222")="Mercado Shops","-",IF(INDIRECT("N222")="Clásica","10%",IF(INDIRECT("N222")="Premium","14.5%","-")))</f>
        <v>0.0</v>
      </c>
      <c r="P222" s="113" t="n">
        <f>IF(INDIRECT("G222")="Mercado Libre","-",IF(INDIRECT("N222")="Clásica","4.63%",IF(INDIRECT("N222")="Premium","13.9%","-")))</f>
        <v>0.0</v>
      </c>
      <c r="Q222" s="112" t="s">
        <v>78</v>
      </c>
      <c r="R222" s="113" t="s">
        <v>125</v>
      </c>
    </row>
    <row r="223" ht="50.0" customHeight="true">
      <c r="A223" s="109" t="s">
        <v>590</v>
      </c>
      <c r="B223" s="109"/>
      <c r="C223" s="110" t="s">
        <v>591</v>
      </c>
      <c r="D223" s="109" t="s">
        <v>592</v>
      </c>
      <c r="E223" s="109" t="s">
        <v>61</v>
      </c>
      <c r="F223" s="111" t="n">
        <v>3.0</v>
      </c>
      <c r="G223" s="112" t="s">
        <v>62</v>
      </c>
      <c r="H223" s="111" t="n">
        <v>7887.95</v>
      </c>
      <c r="I223" s="111" t="n">
        <v>7887.95</v>
      </c>
      <c r="J223" s="112" t="s">
        <v>63</v>
      </c>
      <c r="K223" s="112" t="s">
        <v>64</v>
      </c>
      <c r="L223" s="112" t="s">
        <v>65</v>
      </c>
      <c r="M223" s="112" t="s">
        <v>115</v>
      </c>
      <c r="N223" s="112" t="s">
        <v>66</v>
      </c>
      <c r="O223" s="113" t="n">
        <f>IF(INDIRECT("G223")="Mercado Shops","-",IF(INDIRECT("N223")="Clásica","10%",IF(INDIRECT("N223")="Premium","14.5%","-")))</f>
        <v>0.0</v>
      </c>
      <c r="P223" s="113" t="n">
        <f>IF(INDIRECT("G223")="Mercado Libre","-",IF(INDIRECT("N223")="Clásica","4.63%",IF(INDIRECT("N223")="Premium","13.9%","-")))</f>
        <v>0.0</v>
      </c>
      <c r="Q223" s="112" t="s">
        <v>78</v>
      </c>
      <c r="R223" s="113" t="s">
        <v>125</v>
      </c>
    </row>
    <row r="224" ht="50.0" customHeight="true">
      <c r="A224" s="109" t="s">
        <v>593</v>
      </c>
      <c r="B224" s="109"/>
      <c r="C224" s="109" t="s">
        <v>143</v>
      </c>
      <c r="D224" s="109" t="s">
        <v>594</v>
      </c>
      <c r="E224" s="109" t="s">
        <v>61</v>
      </c>
      <c r="F224" s="113" t="s">
        <v>362</v>
      </c>
      <c r="G224" s="112" t="s">
        <v>62</v>
      </c>
      <c r="H224" s="111" t="n">
        <v>44935.87</v>
      </c>
      <c r="I224" s="111" t="n">
        <v>44935.87</v>
      </c>
      <c r="J224" s="112" t="s">
        <v>63</v>
      </c>
      <c r="K224" s="112" t="s">
        <v>64</v>
      </c>
      <c r="L224" s="112" t="s">
        <v>65</v>
      </c>
      <c r="M224" s="112" t="s">
        <v>377</v>
      </c>
      <c r="N224" s="112" t="s">
        <v>378</v>
      </c>
      <c r="O224" s="113" t="n">
        <f>IF(INDIRECT("G224")="Mercado Shops","-",IF(INDIRECT("N224")="Clásica","15%",IF(INDIRECT("N224")="Premium","19.5%","-")))</f>
        <v>0.0</v>
      </c>
      <c r="P224" s="113" t="n">
        <f>IF(INDIRECT("G224")="Mercado Libre","-",IF(INDIRECT("N224")="Clásica","4.63%",IF(INDIRECT("N224")="Premium","13.9%","-")))</f>
        <v>0.0</v>
      </c>
      <c r="Q224" s="112" t="s">
        <v>67</v>
      </c>
      <c r="R224" s="113" t="s">
        <v>595</v>
      </c>
    </row>
    <row r="225" ht="50.0" customHeight="true">
      <c r="A225" s="109" t="s">
        <v>593</v>
      </c>
      <c r="B225" s="109" t="s">
        <v>596</v>
      </c>
      <c r="C225" s="110" t="s">
        <v>298</v>
      </c>
      <c r="D225" s="114" t="n">
        <f>"     "&amp;D224</f>
        <v>0.0</v>
      </c>
      <c r="E225" s="109" t="s">
        <v>597</v>
      </c>
      <c r="F225" s="111" t="n">
        <v>1.0</v>
      </c>
      <c r="G225" s="113" t="n">
        <f>G224&amp;"     "</f>
        <v>0.0</v>
      </c>
      <c r="H225" s="113" t="n">
        <f>H224</f>
        <v>0.0</v>
      </c>
      <c r="I225" s="113" t="n">
        <f>I224</f>
        <v>0.0</v>
      </c>
      <c r="J225" s="113" t="n">
        <f>J224</f>
        <v>0.0</v>
      </c>
      <c r="K225" s="113" t="n">
        <f>K224&amp;"     "</f>
        <v>0.0</v>
      </c>
      <c r="L225" s="113" t="n">
        <f>L224&amp;"     "</f>
        <v>0.0</v>
      </c>
      <c r="M225" s="113" t="n">
        <f>M224&amp;"     "</f>
        <v>0.0</v>
      </c>
      <c r="N225" s="113" t="n">
        <f>N224&amp;"     "</f>
        <v>0.0</v>
      </c>
      <c r="O225" s="113" t="n">
        <f>O224</f>
        <v>0.0</v>
      </c>
      <c r="P225" s="113" t="n">
        <f>P224</f>
        <v>0.0</v>
      </c>
      <c r="Q225" s="113" t="n">
        <f>Q224&amp;"     "</f>
        <v>0.0</v>
      </c>
      <c r="R225" s="113" t="s">
        <v>595</v>
      </c>
    </row>
    <row r="226" ht="50.0" customHeight="true">
      <c r="A226" s="109" t="s">
        <v>598</v>
      </c>
      <c r="B226" s="109"/>
      <c r="C226" s="109" t="s">
        <v>143</v>
      </c>
      <c r="D226" s="109" t="s">
        <v>599</v>
      </c>
      <c r="E226" s="109" t="s">
        <v>61</v>
      </c>
      <c r="F226" s="113" t="s">
        <v>254</v>
      </c>
      <c r="G226" s="112" t="s">
        <v>62</v>
      </c>
      <c r="H226" s="111" t="n">
        <v>299945.66</v>
      </c>
      <c r="I226" s="111" t="n">
        <v>299945.66</v>
      </c>
      <c r="J226" s="112" t="s">
        <v>63</v>
      </c>
      <c r="K226" s="112" t="s">
        <v>64</v>
      </c>
      <c r="L226" s="112" t="s">
        <v>65</v>
      </c>
      <c r="M226" s="112" t="s">
        <v>65</v>
      </c>
      <c r="N226" s="112" t="s">
        <v>66</v>
      </c>
      <c r="O226" s="113" t="n">
        <f>IF(INDIRECT("G226")="Mercado Shops","-",IF(INDIRECT("N226")="Clásica","10%",IF(INDIRECT("N226")="Premium","14.5%","-")))</f>
        <v>0.0</v>
      </c>
      <c r="P226" s="113" t="n">
        <f>IF(INDIRECT("G226")="Mercado Libre","-",IF(INDIRECT("N226")="Clásica","4.63%",IF(INDIRECT("N226")="Premium","13.9%","-")))</f>
        <v>0.0</v>
      </c>
      <c r="Q226" s="112" t="s">
        <v>67</v>
      </c>
      <c r="R226" s="113" t="s">
        <v>198</v>
      </c>
    </row>
    <row r="227" ht="50.0" customHeight="true">
      <c r="A227" s="109" t="s">
        <v>598</v>
      </c>
      <c r="B227" s="109" t="s">
        <v>600</v>
      </c>
      <c r="C227" s="110" t="s">
        <v>601</v>
      </c>
      <c r="D227" s="114" t="n">
        <f>"     "&amp;D226</f>
        <v>0.0</v>
      </c>
      <c r="E227" s="109" t="s">
        <v>260</v>
      </c>
      <c r="F227" s="111" t="n">
        <v>2.0</v>
      </c>
      <c r="G227" s="113" t="n">
        <f>G226&amp;"     "</f>
        <v>0.0</v>
      </c>
      <c r="H227" s="113" t="n">
        <f>H226</f>
        <v>0.0</v>
      </c>
      <c r="I227" s="113" t="n">
        <f>I226</f>
        <v>0.0</v>
      </c>
      <c r="J227" s="113" t="n">
        <f>J226</f>
        <v>0.0</v>
      </c>
      <c r="K227" s="113" t="n">
        <f>K226&amp;"     "</f>
        <v>0.0</v>
      </c>
      <c r="L227" s="113" t="n">
        <f>L226&amp;"     "</f>
        <v>0.0</v>
      </c>
      <c r="M227" s="113" t="n">
        <f>M226&amp;"     "</f>
        <v>0.0</v>
      </c>
      <c r="N227" s="113" t="n">
        <f>N226&amp;"     "</f>
        <v>0.0</v>
      </c>
      <c r="O227" s="113" t="n">
        <f>O226</f>
        <v>0.0</v>
      </c>
      <c r="P227" s="113" t="n">
        <f>P226</f>
        <v>0.0</v>
      </c>
      <c r="Q227" s="113" t="n">
        <f>Q226&amp;"     "</f>
        <v>0.0</v>
      </c>
      <c r="R227" s="113" t="s">
        <v>198</v>
      </c>
    </row>
    <row r="228" ht="50.0" customHeight="true">
      <c r="A228" s="109" t="s">
        <v>602</v>
      </c>
      <c r="B228" s="109"/>
      <c r="C228" s="110" t="s">
        <v>603</v>
      </c>
      <c r="D228" s="109" t="s">
        <v>604</v>
      </c>
      <c r="E228" s="109" t="s">
        <v>61</v>
      </c>
      <c r="F228" s="111" t="n">
        <v>3.0</v>
      </c>
      <c r="G228" s="112" t="s">
        <v>62</v>
      </c>
      <c r="H228" s="111" t="n">
        <v>25343.22</v>
      </c>
      <c r="I228" s="111" t="n">
        <v>25343.22</v>
      </c>
      <c r="J228" s="112" t="s">
        <v>63</v>
      </c>
      <c r="K228" s="112" t="s">
        <v>64</v>
      </c>
      <c r="L228" s="112" t="s">
        <v>65</v>
      </c>
      <c r="M228" s="112" t="s">
        <v>115</v>
      </c>
      <c r="N228" s="112" t="s">
        <v>66</v>
      </c>
      <c r="O228" s="113" t="n">
        <f>IF(INDIRECT("G228")="Mercado Shops","-",IF(INDIRECT("N228")="Clásica","12%",IF(INDIRECT("N228")="Premium","16.5%","-")))</f>
        <v>0.0</v>
      </c>
      <c r="P228" s="113" t="n">
        <f>IF(INDIRECT("G228")="Mercado Libre","-",IF(INDIRECT("N228")="Clásica","4.63%",IF(INDIRECT("N228")="Premium","13.9%","-")))</f>
        <v>0.0</v>
      </c>
      <c r="Q228" s="112" t="s">
        <v>67</v>
      </c>
      <c r="R228" s="113" t="s">
        <v>282</v>
      </c>
    </row>
    <row r="229" ht="50.0" customHeight="true">
      <c r="A229" s="109" t="s">
        <v>605</v>
      </c>
      <c r="B229" s="109"/>
      <c r="C229" s="110" t="s">
        <v>588</v>
      </c>
      <c r="D229" s="109" t="s">
        <v>606</v>
      </c>
      <c r="E229" s="109" t="s">
        <v>61</v>
      </c>
      <c r="F229" s="111" t="n">
        <v>1.0</v>
      </c>
      <c r="G229" s="112" t="s">
        <v>62</v>
      </c>
      <c r="H229" s="111" t="n">
        <v>11552.03</v>
      </c>
      <c r="I229" s="111" t="n">
        <v>11552.03</v>
      </c>
      <c r="J229" s="112" t="s">
        <v>63</v>
      </c>
      <c r="K229" s="112" t="s">
        <v>64</v>
      </c>
      <c r="L229" s="112" t="s">
        <v>65</v>
      </c>
      <c r="M229" s="112" t="s">
        <v>115</v>
      </c>
      <c r="N229" s="112" t="s">
        <v>66</v>
      </c>
      <c r="O229" s="113" t="n">
        <f>IF(INDIRECT("G229")="Mercado Shops","-",IF(INDIRECT("N229")="Clásica","12%",IF(INDIRECT("N229")="Premium","16.5%","-")))</f>
        <v>0.0</v>
      </c>
      <c r="P229" s="113" t="n">
        <f>IF(INDIRECT("G229")="Mercado Libre","-",IF(INDIRECT("N229")="Clásica","4.63%",IF(INDIRECT("N229")="Premium","13.9%","-")))</f>
        <v>0.0</v>
      </c>
      <c r="Q229" s="112" t="s">
        <v>78</v>
      </c>
      <c r="R229" s="113" t="s">
        <v>282</v>
      </c>
    </row>
    <row r="230" ht="50.0" customHeight="true">
      <c r="A230" s="109" t="s">
        <v>607</v>
      </c>
      <c r="B230" s="109"/>
      <c r="C230" s="109" t="s">
        <v>143</v>
      </c>
      <c r="D230" s="109" t="s">
        <v>608</v>
      </c>
      <c r="E230" s="109" t="s">
        <v>61</v>
      </c>
      <c r="F230" s="113" t="s">
        <v>145</v>
      </c>
      <c r="G230" s="112" t="s">
        <v>62</v>
      </c>
      <c r="H230" s="111" t="n">
        <v>13740.3</v>
      </c>
      <c r="I230" s="111" t="n">
        <v>13740.3</v>
      </c>
      <c r="J230" s="112" t="s">
        <v>63</v>
      </c>
      <c r="K230" s="112" t="s">
        <v>64</v>
      </c>
      <c r="L230" s="112" t="s">
        <v>65</v>
      </c>
      <c r="M230" s="112" t="s">
        <v>115</v>
      </c>
      <c r="N230" s="112" t="s">
        <v>66</v>
      </c>
      <c r="O230" s="113" t="n">
        <f>IF(INDIRECT("G230")="Mercado Shops","-",IF(INDIRECT("N230")="Clásica","12%",IF(INDIRECT("N230")="Premium","16.5%","-")))</f>
        <v>0.0</v>
      </c>
      <c r="P230" s="113" t="n">
        <f>IF(INDIRECT("G230")="Mercado Libre","-",IF(INDIRECT("N230")="Clásica","4.63%",IF(INDIRECT("N230")="Premium","13.9%","-")))</f>
        <v>0.0</v>
      </c>
      <c r="Q230" s="112" t="s">
        <v>78</v>
      </c>
      <c r="R230" s="113" t="s">
        <v>282</v>
      </c>
    </row>
    <row r="231" ht="50.0" customHeight="true">
      <c r="A231" s="109" t="s">
        <v>607</v>
      </c>
      <c r="B231" s="109" t="s">
        <v>609</v>
      </c>
      <c r="C231" s="110" t="s">
        <v>610</v>
      </c>
      <c r="D231" s="114" t="n">
        <f>"     "&amp;D230</f>
        <v>0.0</v>
      </c>
      <c r="E231" s="109" t="s">
        <v>611</v>
      </c>
      <c r="F231" s="111" t="n">
        <v>0.0</v>
      </c>
      <c r="G231" s="113" t="n">
        <f>G230&amp;"     "</f>
        <v>0.0</v>
      </c>
      <c r="H231" s="113" t="n">
        <f>H230</f>
        <v>0.0</v>
      </c>
      <c r="I231" s="113" t="n">
        <f>I230</f>
        <v>0.0</v>
      </c>
      <c r="J231" s="113" t="n">
        <f>J230</f>
        <v>0.0</v>
      </c>
      <c r="K231" s="113" t="n">
        <f>K230&amp;"     "</f>
        <v>0.0</v>
      </c>
      <c r="L231" s="113" t="n">
        <f>L230&amp;"     "</f>
        <v>0.0</v>
      </c>
      <c r="M231" s="113" t="n">
        <f>M230&amp;"     "</f>
        <v>0.0</v>
      </c>
      <c r="N231" s="113" t="n">
        <f>N230&amp;"     "</f>
        <v>0.0</v>
      </c>
      <c r="O231" s="113" t="n">
        <f>O230</f>
        <v>0.0</v>
      </c>
      <c r="P231" s="113" t="n">
        <f>P230</f>
        <v>0.0</v>
      </c>
      <c r="Q231" s="113" t="n">
        <f>Q230&amp;"     "</f>
        <v>0.0</v>
      </c>
      <c r="R231" s="113" t="s">
        <v>282</v>
      </c>
    </row>
    <row r="232" ht="50.0" customHeight="true">
      <c r="A232" s="109" t="s">
        <v>607</v>
      </c>
      <c r="B232" s="109" t="s">
        <v>612</v>
      </c>
      <c r="C232" s="110" t="s">
        <v>613</v>
      </c>
      <c r="D232" s="114" t="n">
        <f>"     "&amp;D230</f>
        <v>0.0</v>
      </c>
      <c r="E232" s="109" t="s">
        <v>614</v>
      </c>
      <c r="F232" s="111" t="n">
        <v>0.0</v>
      </c>
      <c r="G232" s="113" t="n">
        <f>G230&amp;"     "</f>
        <v>0.0</v>
      </c>
      <c r="H232" s="113" t="n">
        <f>H230</f>
        <v>0.0</v>
      </c>
      <c r="I232" s="113" t="n">
        <f>I230</f>
        <v>0.0</v>
      </c>
      <c r="J232" s="113" t="n">
        <f>J230</f>
        <v>0.0</v>
      </c>
      <c r="K232" s="113" t="n">
        <f>K230&amp;"     "</f>
        <v>0.0</v>
      </c>
      <c r="L232" s="113" t="n">
        <f>L230&amp;"     "</f>
        <v>0.0</v>
      </c>
      <c r="M232" s="113" t="n">
        <f>M230&amp;"     "</f>
        <v>0.0</v>
      </c>
      <c r="N232" s="113" t="n">
        <f>N230&amp;"     "</f>
        <v>0.0</v>
      </c>
      <c r="O232" s="113" t="n">
        <f>O230</f>
        <v>0.0</v>
      </c>
      <c r="P232" s="113" t="n">
        <f>P230</f>
        <v>0.0</v>
      </c>
      <c r="Q232" s="113" t="n">
        <f>Q230&amp;"     "</f>
        <v>0.0</v>
      </c>
      <c r="R232" s="113" t="s">
        <v>282</v>
      </c>
    </row>
    <row r="233" ht="50.0" customHeight="true">
      <c r="A233" s="109" t="s">
        <v>615</v>
      </c>
      <c r="B233" s="109"/>
      <c r="C233" s="110" t="s">
        <v>83</v>
      </c>
      <c r="D233" s="109" t="s">
        <v>616</v>
      </c>
      <c r="E233" s="109" t="s">
        <v>61</v>
      </c>
      <c r="F233" s="111" t="n">
        <v>8.0</v>
      </c>
      <c r="G233" s="112" t="s">
        <v>62</v>
      </c>
      <c r="H233" s="111" t="n">
        <v>1.4534184E8</v>
      </c>
      <c r="I233" s="111" t="n">
        <v>1.4534184E8</v>
      </c>
      <c r="J233" s="112" t="s">
        <v>63</v>
      </c>
      <c r="K233" s="112" t="s">
        <v>64</v>
      </c>
      <c r="L233" s="112" t="s">
        <v>65</v>
      </c>
      <c r="M233" s="112" t="s">
        <v>65</v>
      </c>
      <c r="N233" s="112" t="s">
        <v>66</v>
      </c>
      <c r="O233" s="113" t="n">
        <f>IF(INDIRECT("G233")="Mercado Shops","-",IF(INDIRECT("N233")="Clásica","10%",IF(INDIRECT("N233")="Premium","14.5%","-")))</f>
        <v>0.0</v>
      </c>
      <c r="P233" s="113" t="n">
        <f>IF(INDIRECT("G233")="Mercado Libre","-",IF(INDIRECT("N233")="Clásica","4.63%",IF(INDIRECT("N233")="Premium","13.9%","-")))</f>
        <v>0.0</v>
      </c>
      <c r="Q233" s="112" t="s">
        <v>67</v>
      </c>
      <c r="R233" s="113" t="s">
        <v>74</v>
      </c>
    </row>
    <row r="234" ht="50.0" customHeight="true">
      <c r="A234" s="109" t="s">
        <v>617</v>
      </c>
      <c r="B234" s="109"/>
      <c r="C234" s="110" t="s">
        <v>83</v>
      </c>
      <c r="D234" s="110" t="s">
        <v>618</v>
      </c>
      <c r="E234" s="109" t="s">
        <v>61</v>
      </c>
      <c r="F234" s="111" t="n">
        <v>10.0</v>
      </c>
      <c r="G234" s="112" t="s">
        <v>62</v>
      </c>
      <c r="H234" s="111" t="n">
        <v>1.4534184E8</v>
      </c>
      <c r="I234" s="111" t="n">
        <v>1.4534184E8</v>
      </c>
      <c r="J234" s="112" t="s">
        <v>63</v>
      </c>
      <c r="K234" s="112" t="s">
        <v>64</v>
      </c>
      <c r="L234" s="112" t="s">
        <v>65</v>
      </c>
      <c r="M234" s="112" t="s">
        <v>65</v>
      </c>
      <c r="N234" s="112" t="s">
        <v>66</v>
      </c>
      <c r="O234" s="113" t="n">
        <f>IF(INDIRECT("G234")="Mercado Shops","-",IF(INDIRECT("N234")="Clásica","10%",IF(INDIRECT("N234")="Premium","14.5%","-")))</f>
        <v>0.0</v>
      </c>
      <c r="P234" s="113" t="n">
        <f>IF(INDIRECT("G234")="Mercado Libre","-",IF(INDIRECT("N234")="Clásica","4.63%",IF(INDIRECT("N234")="Premium","13.9%","-")))</f>
        <v>0.0</v>
      </c>
      <c r="Q234" s="112" t="s">
        <v>67</v>
      </c>
      <c r="R234" s="113" t="s">
        <v>74</v>
      </c>
    </row>
    <row r="235" ht="50.0" customHeight="true">
      <c r="A235" s="109" t="s">
        <v>619</v>
      </c>
      <c r="B235" s="109"/>
      <c r="C235" s="110" t="s">
        <v>83</v>
      </c>
      <c r="D235" s="109" t="s">
        <v>620</v>
      </c>
      <c r="E235" s="109" t="s">
        <v>61</v>
      </c>
      <c r="F235" s="111" t="n">
        <v>8.0</v>
      </c>
      <c r="G235" s="112" t="s">
        <v>62</v>
      </c>
      <c r="H235" s="111" t="n">
        <v>1.4534184E8</v>
      </c>
      <c r="I235" s="111" t="n">
        <v>1.4534184E8</v>
      </c>
      <c r="J235" s="112" t="s">
        <v>63</v>
      </c>
      <c r="K235" s="112" t="s">
        <v>64</v>
      </c>
      <c r="L235" s="112" t="s">
        <v>65</v>
      </c>
      <c r="M235" s="112" t="s">
        <v>65</v>
      </c>
      <c r="N235" s="112" t="s">
        <v>66</v>
      </c>
      <c r="O235" s="113" t="n">
        <f>IF(INDIRECT("G235")="Mercado Shops","-",IF(INDIRECT("N235")="Clásica","10%",IF(INDIRECT("N235")="Premium","14.5%","-")))</f>
        <v>0.0</v>
      </c>
      <c r="P235" s="113" t="n">
        <f>IF(INDIRECT("G235")="Mercado Libre","-",IF(INDIRECT("N235")="Clásica","4.63%",IF(INDIRECT("N235")="Premium","13.9%","-")))</f>
        <v>0.0</v>
      </c>
      <c r="Q235" s="112" t="s">
        <v>67</v>
      </c>
      <c r="R235" s="113" t="s">
        <v>74</v>
      </c>
    </row>
    <row r="236" ht="50.0" customHeight="true">
      <c r="A236" s="109" t="s">
        <v>621</v>
      </c>
      <c r="B236" s="109"/>
      <c r="C236" s="110" t="s">
        <v>83</v>
      </c>
      <c r="D236" s="109" t="s">
        <v>622</v>
      </c>
      <c r="E236" s="109" t="s">
        <v>61</v>
      </c>
      <c r="F236" s="111" t="n">
        <v>9.0</v>
      </c>
      <c r="G236" s="112" t="s">
        <v>62</v>
      </c>
      <c r="H236" s="111" t="n">
        <v>1.4534184E8</v>
      </c>
      <c r="I236" s="111" t="n">
        <v>1.4534184E8</v>
      </c>
      <c r="J236" s="112" t="s">
        <v>63</v>
      </c>
      <c r="K236" s="112" t="s">
        <v>64</v>
      </c>
      <c r="L236" s="112" t="s">
        <v>65</v>
      </c>
      <c r="M236" s="112" t="s">
        <v>65</v>
      </c>
      <c r="N236" s="112" t="s">
        <v>66</v>
      </c>
      <c r="O236" s="113" t="n">
        <f>IF(INDIRECT("G236")="Mercado Shops","-",IF(INDIRECT("N236")="Clásica","10%",IF(INDIRECT("N236")="Premium","14.5%","-")))</f>
        <v>0.0</v>
      </c>
      <c r="P236" s="113" t="n">
        <f>IF(INDIRECT("G236")="Mercado Libre","-",IF(INDIRECT("N236")="Clásica","4.63%",IF(INDIRECT("N236")="Premium","13.9%","-")))</f>
        <v>0.0</v>
      </c>
      <c r="Q236" s="112" t="s">
        <v>67</v>
      </c>
      <c r="R236" s="113" t="s">
        <v>74</v>
      </c>
    </row>
    <row r="237" ht="50.0" customHeight="true">
      <c r="A237" s="109" t="s">
        <v>623</v>
      </c>
      <c r="B237" s="109"/>
      <c r="C237" s="110" t="s">
        <v>83</v>
      </c>
      <c r="D237" s="110" t="s">
        <v>624</v>
      </c>
      <c r="E237" s="109" t="s">
        <v>61</v>
      </c>
      <c r="F237" s="111" t="n">
        <v>10.0</v>
      </c>
      <c r="G237" s="112" t="s">
        <v>62</v>
      </c>
      <c r="H237" s="111" t="n">
        <v>1.4534184E8</v>
      </c>
      <c r="I237" s="111" t="n">
        <v>1.4534184E8</v>
      </c>
      <c r="J237" s="112" t="s">
        <v>63</v>
      </c>
      <c r="K237" s="112" t="s">
        <v>64</v>
      </c>
      <c r="L237" s="112" t="s">
        <v>65</v>
      </c>
      <c r="M237" s="112" t="s">
        <v>65</v>
      </c>
      <c r="N237" s="112" t="s">
        <v>66</v>
      </c>
      <c r="O237" s="113" t="n">
        <f>IF(INDIRECT("G237")="Mercado Shops","-",IF(INDIRECT("N237")="Clásica","10%",IF(INDIRECT("N237")="Premium","14.5%","-")))</f>
        <v>0.0</v>
      </c>
      <c r="P237" s="113" t="n">
        <f>IF(INDIRECT("G237")="Mercado Libre","-",IF(INDIRECT("N237")="Clásica","4.63%",IF(INDIRECT("N237")="Premium","13.9%","-")))</f>
        <v>0.0</v>
      </c>
      <c r="Q237" s="112" t="s">
        <v>67</v>
      </c>
      <c r="R237" s="113" t="s">
        <v>74</v>
      </c>
    </row>
    <row r="238" ht="50.0" customHeight="true">
      <c r="A238" s="109" t="s">
        <v>625</v>
      </c>
      <c r="B238" s="109"/>
      <c r="C238" s="110" t="s">
        <v>83</v>
      </c>
      <c r="D238" s="110" t="s">
        <v>626</v>
      </c>
      <c r="E238" s="109" t="s">
        <v>61</v>
      </c>
      <c r="F238" s="111" t="n">
        <v>10.0</v>
      </c>
      <c r="G238" s="112" t="s">
        <v>62</v>
      </c>
      <c r="H238" s="111" t="n">
        <v>1.4534184E8</v>
      </c>
      <c r="I238" s="111" t="n">
        <v>1.4534184E8</v>
      </c>
      <c r="J238" s="112" t="s">
        <v>63</v>
      </c>
      <c r="K238" s="112" t="s">
        <v>64</v>
      </c>
      <c r="L238" s="112" t="s">
        <v>65</v>
      </c>
      <c r="M238" s="112" t="s">
        <v>65</v>
      </c>
      <c r="N238" s="112" t="s">
        <v>66</v>
      </c>
      <c r="O238" s="113" t="n">
        <f>IF(INDIRECT("G238")="Mercado Shops","-",IF(INDIRECT("N238")="Clásica","10%",IF(INDIRECT("N238")="Premium","14.5%","-")))</f>
        <v>0.0</v>
      </c>
      <c r="P238" s="113" t="n">
        <f>IF(INDIRECT("G238")="Mercado Libre","-",IF(INDIRECT("N238")="Clásica","4.63%",IF(INDIRECT("N238")="Premium","13.9%","-")))</f>
        <v>0.0</v>
      </c>
      <c r="Q238" s="112" t="s">
        <v>67</v>
      </c>
      <c r="R238" s="113" t="s">
        <v>74</v>
      </c>
    </row>
    <row r="239" ht="50.0" customHeight="true">
      <c r="A239" s="109" t="s">
        <v>627</v>
      </c>
      <c r="B239" s="109"/>
      <c r="C239" s="110" t="s">
        <v>83</v>
      </c>
      <c r="D239" s="110" t="s">
        <v>628</v>
      </c>
      <c r="E239" s="109" t="s">
        <v>61</v>
      </c>
      <c r="F239" s="111" t="n">
        <v>10.0</v>
      </c>
      <c r="G239" s="112" t="s">
        <v>62</v>
      </c>
      <c r="H239" s="111" t="n">
        <v>1.4534184E8</v>
      </c>
      <c r="I239" s="111" t="n">
        <v>1.4534184E8</v>
      </c>
      <c r="J239" s="112" t="s">
        <v>63</v>
      </c>
      <c r="K239" s="112" t="s">
        <v>64</v>
      </c>
      <c r="L239" s="112" t="s">
        <v>65</v>
      </c>
      <c r="M239" s="112" t="s">
        <v>65</v>
      </c>
      <c r="N239" s="112" t="s">
        <v>66</v>
      </c>
      <c r="O239" s="113" t="n">
        <f>IF(INDIRECT("G239")="Mercado Shops","-",IF(INDIRECT("N239")="Clásica","10%",IF(INDIRECT("N239")="Premium","14.5%","-")))</f>
        <v>0.0</v>
      </c>
      <c r="P239" s="113" t="n">
        <f>IF(INDIRECT("G239")="Mercado Libre","-",IF(INDIRECT("N239")="Clásica","4.63%",IF(INDIRECT("N239")="Premium","13.9%","-")))</f>
        <v>0.0</v>
      </c>
      <c r="Q239" s="112" t="s">
        <v>67</v>
      </c>
      <c r="R239" s="113" t="s">
        <v>74</v>
      </c>
    </row>
    <row r="240" ht="50.0" customHeight="true">
      <c r="A240" s="109" t="s">
        <v>629</v>
      </c>
      <c r="B240" s="109"/>
      <c r="C240" s="110" t="s">
        <v>83</v>
      </c>
      <c r="D240" s="110" t="s">
        <v>630</v>
      </c>
      <c r="E240" s="109" t="s">
        <v>61</v>
      </c>
      <c r="F240" s="111" t="n">
        <v>10.0</v>
      </c>
      <c r="G240" s="112" t="s">
        <v>62</v>
      </c>
      <c r="H240" s="111" t="n">
        <v>1.4534184E8</v>
      </c>
      <c r="I240" s="111" t="n">
        <v>1.4534184E8</v>
      </c>
      <c r="J240" s="112" t="s">
        <v>63</v>
      </c>
      <c r="K240" s="112" t="s">
        <v>64</v>
      </c>
      <c r="L240" s="112" t="s">
        <v>65</v>
      </c>
      <c r="M240" s="112" t="s">
        <v>65</v>
      </c>
      <c r="N240" s="112" t="s">
        <v>66</v>
      </c>
      <c r="O240" s="113" t="n">
        <f>IF(INDIRECT("G240")="Mercado Shops","-",IF(INDIRECT("N240")="Clásica","10%",IF(INDIRECT("N240")="Premium","14.5%","-")))</f>
        <v>0.0</v>
      </c>
      <c r="P240" s="113" t="n">
        <f>IF(INDIRECT("G240")="Mercado Libre","-",IF(INDIRECT("N240")="Clásica","4.63%",IF(INDIRECT("N240")="Premium","13.9%","-")))</f>
        <v>0.0</v>
      </c>
      <c r="Q240" s="112" t="s">
        <v>67</v>
      </c>
      <c r="R240" s="113" t="s">
        <v>74</v>
      </c>
    </row>
    <row r="241" ht="50.0" customHeight="true">
      <c r="A241" s="109" t="s">
        <v>631</v>
      </c>
      <c r="B241" s="109"/>
      <c r="C241" s="110" t="s">
        <v>83</v>
      </c>
      <c r="D241" s="110" t="s">
        <v>632</v>
      </c>
      <c r="E241" s="109" t="s">
        <v>61</v>
      </c>
      <c r="F241" s="111" t="n">
        <v>10.0</v>
      </c>
      <c r="G241" s="112" t="s">
        <v>62</v>
      </c>
      <c r="H241" s="111" t="n">
        <v>1.4534184E8</v>
      </c>
      <c r="I241" s="111" t="n">
        <v>1.4534184E8</v>
      </c>
      <c r="J241" s="112" t="s">
        <v>63</v>
      </c>
      <c r="K241" s="112" t="s">
        <v>64</v>
      </c>
      <c r="L241" s="112" t="s">
        <v>65</v>
      </c>
      <c r="M241" s="112" t="s">
        <v>65</v>
      </c>
      <c r="N241" s="112" t="s">
        <v>66</v>
      </c>
      <c r="O241" s="113" t="n">
        <f>IF(INDIRECT("G241")="Mercado Shops","-",IF(INDIRECT("N241")="Clásica","10%",IF(INDIRECT("N241")="Premium","14.5%","-")))</f>
        <v>0.0</v>
      </c>
      <c r="P241" s="113" t="n">
        <f>IF(INDIRECT("G241")="Mercado Libre","-",IF(INDIRECT("N241")="Clásica","4.63%",IF(INDIRECT("N241")="Premium","13.9%","-")))</f>
        <v>0.0</v>
      </c>
      <c r="Q241" s="112" t="s">
        <v>67</v>
      </c>
      <c r="R241" s="113" t="s">
        <v>74</v>
      </c>
    </row>
    <row r="242" ht="50.0" customHeight="true">
      <c r="A242" s="109" t="s">
        <v>633</v>
      </c>
      <c r="B242" s="109"/>
      <c r="C242" s="110" t="s">
        <v>83</v>
      </c>
      <c r="D242" s="109" t="s">
        <v>634</v>
      </c>
      <c r="E242" s="109" t="s">
        <v>61</v>
      </c>
      <c r="F242" s="111" t="n">
        <v>8.0</v>
      </c>
      <c r="G242" s="112" t="s">
        <v>62</v>
      </c>
      <c r="H242" s="111" t="n">
        <v>1.4534184E8</v>
      </c>
      <c r="I242" s="111" t="n">
        <v>1.4534184E8</v>
      </c>
      <c r="J242" s="112" t="s">
        <v>63</v>
      </c>
      <c r="K242" s="112" t="s">
        <v>64</v>
      </c>
      <c r="L242" s="112" t="s">
        <v>65</v>
      </c>
      <c r="M242" s="112" t="s">
        <v>65</v>
      </c>
      <c r="N242" s="112" t="s">
        <v>66</v>
      </c>
      <c r="O242" s="113" t="n">
        <f>IF(INDIRECT("G242")="Mercado Shops","-",IF(INDIRECT("N242")="Clásica","10%",IF(INDIRECT("N242")="Premium","14.5%","-")))</f>
        <v>0.0</v>
      </c>
      <c r="P242" s="113" t="n">
        <f>IF(INDIRECT("G242")="Mercado Libre","-",IF(INDIRECT("N242")="Clásica","4.63%",IF(INDIRECT("N242")="Premium","13.9%","-")))</f>
        <v>0.0</v>
      </c>
      <c r="Q242" s="112" t="s">
        <v>67</v>
      </c>
      <c r="R242" s="113" t="s">
        <v>74</v>
      </c>
    </row>
    <row r="243" ht="50.0" customHeight="true">
      <c r="A243" s="109" t="s">
        <v>635</v>
      </c>
      <c r="B243" s="109"/>
      <c r="C243" s="110" t="s">
        <v>83</v>
      </c>
      <c r="D243" s="110" t="s">
        <v>636</v>
      </c>
      <c r="E243" s="109" t="s">
        <v>61</v>
      </c>
      <c r="F243" s="111" t="n">
        <v>10.0</v>
      </c>
      <c r="G243" s="112" t="s">
        <v>62</v>
      </c>
      <c r="H243" s="111" t="n">
        <v>1.4534184E8</v>
      </c>
      <c r="I243" s="111" t="n">
        <v>1.4534184E8</v>
      </c>
      <c r="J243" s="112" t="s">
        <v>63</v>
      </c>
      <c r="K243" s="112" t="s">
        <v>64</v>
      </c>
      <c r="L243" s="112" t="s">
        <v>65</v>
      </c>
      <c r="M243" s="112" t="s">
        <v>65</v>
      </c>
      <c r="N243" s="112" t="s">
        <v>66</v>
      </c>
      <c r="O243" s="113" t="n">
        <f>IF(INDIRECT("G243")="Mercado Shops","-",IF(INDIRECT("N243")="Clásica","10%",IF(INDIRECT("N243")="Premium","14.5%","-")))</f>
        <v>0.0</v>
      </c>
      <c r="P243" s="113" t="n">
        <f>IF(INDIRECT("G243")="Mercado Libre","-",IF(INDIRECT("N243")="Clásica","4.63%",IF(INDIRECT("N243")="Premium","13.9%","-")))</f>
        <v>0.0</v>
      </c>
      <c r="Q243" s="112" t="s">
        <v>67</v>
      </c>
      <c r="R243" s="113" t="s">
        <v>74</v>
      </c>
    </row>
    <row r="244" ht="50.0" customHeight="true">
      <c r="A244" s="109" t="s">
        <v>637</v>
      </c>
      <c r="B244" s="109"/>
      <c r="C244" s="110" t="s">
        <v>83</v>
      </c>
      <c r="D244" s="109" t="s">
        <v>638</v>
      </c>
      <c r="E244" s="109" t="s">
        <v>61</v>
      </c>
      <c r="F244" s="111" t="n">
        <v>8.0</v>
      </c>
      <c r="G244" s="112" t="s">
        <v>62</v>
      </c>
      <c r="H244" s="111" t="n">
        <v>1.4534184E8</v>
      </c>
      <c r="I244" s="111" t="n">
        <v>1.4534184E8</v>
      </c>
      <c r="J244" s="112" t="s">
        <v>63</v>
      </c>
      <c r="K244" s="112" t="s">
        <v>64</v>
      </c>
      <c r="L244" s="112" t="s">
        <v>65</v>
      </c>
      <c r="M244" s="112" t="s">
        <v>65</v>
      </c>
      <c r="N244" s="112" t="s">
        <v>66</v>
      </c>
      <c r="O244" s="113" t="n">
        <f>IF(INDIRECT("G244")="Mercado Shops","-",IF(INDIRECT("N244")="Clásica","10%",IF(INDIRECT("N244")="Premium","14.5%","-")))</f>
        <v>0.0</v>
      </c>
      <c r="P244" s="113" t="n">
        <f>IF(INDIRECT("G244")="Mercado Libre","-",IF(INDIRECT("N244")="Clásica","4.63%",IF(INDIRECT("N244")="Premium","13.9%","-")))</f>
        <v>0.0</v>
      </c>
      <c r="Q244" s="112" t="s">
        <v>67</v>
      </c>
      <c r="R244" s="113" t="s">
        <v>74</v>
      </c>
    </row>
    <row r="245" ht="50.0" customHeight="true">
      <c r="A245" s="109" t="s">
        <v>639</v>
      </c>
      <c r="B245" s="109"/>
      <c r="C245" s="110" t="s">
        <v>83</v>
      </c>
      <c r="D245" s="109" t="s">
        <v>640</v>
      </c>
      <c r="E245" s="109" t="s">
        <v>61</v>
      </c>
      <c r="F245" s="111" t="n">
        <v>1.0</v>
      </c>
      <c r="G245" s="112" t="s">
        <v>62</v>
      </c>
      <c r="H245" s="111" t="n">
        <v>3.114468E8</v>
      </c>
      <c r="I245" s="111" t="n">
        <v>3.114468E8</v>
      </c>
      <c r="J245" s="112" t="s">
        <v>63</v>
      </c>
      <c r="K245" s="112" t="s">
        <v>64</v>
      </c>
      <c r="L245" s="112" t="s">
        <v>65</v>
      </c>
      <c r="M245" s="112" t="s">
        <v>65</v>
      </c>
      <c r="N245" s="112" t="s">
        <v>66</v>
      </c>
      <c r="O245" s="113" t="n">
        <f>IF(INDIRECT("G245")="Mercado Shops","-",IF(INDIRECT("N245")="Clásica","10%",IF(INDIRECT("N245")="Premium","14.5%","-")))</f>
        <v>0.0</v>
      </c>
      <c r="P245" s="113" t="n">
        <f>IF(INDIRECT("G245")="Mercado Libre","-",IF(INDIRECT("N245")="Clásica","4.63%",IF(INDIRECT("N245")="Premium","13.9%","-")))</f>
        <v>0.0</v>
      </c>
      <c r="Q245" s="112" t="s">
        <v>67</v>
      </c>
      <c r="R245" s="113" t="s">
        <v>74</v>
      </c>
    </row>
    <row r="246" ht="50.0" customHeight="true">
      <c r="A246" s="109" t="s">
        <v>641</v>
      </c>
      <c r="B246" s="109"/>
      <c r="C246" s="110" t="s">
        <v>83</v>
      </c>
      <c r="D246" s="110" t="s">
        <v>642</v>
      </c>
      <c r="E246" s="109" t="s">
        <v>61</v>
      </c>
      <c r="F246" s="111" t="n">
        <v>10.0</v>
      </c>
      <c r="G246" s="112" t="s">
        <v>62</v>
      </c>
      <c r="H246" s="111" t="n">
        <v>1.4534184E8</v>
      </c>
      <c r="I246" s="111" t="n">
        <v>1.4534184E8</v>
      </c>
      <c r="J246" s="112" t="s">
        <v>63</v>
      </c>
      <c r="K246" s="112" t="s">
        <v>64</v>
      </c>
      <c r="L246" s="112" t="s">
        <v>65</v>
      </c>
      <c r="M246" s="112" t="s">
        <v>65</v>
      </c>
      <c r="N246" s="112" t="s">
        <v>66</v>
      </c>
      <c r="O246" s="113" t="n">
        <f>IF(INDIRECT("G246")="Mercado Shops","-",IF(INDIRECT("N246")="Clásica","10%",IF(INDIRECT("N246")="Premium","14.5%","-")))</f>
        <v>0.0</v>
      </c>
      <c r="P246" s="113" t="n">
        <f>IF(INDIRECT("G246")="Mercado Libre","-",IF(INDIRECT("N246")="Clásica","4.63%",IF(INDIRECT("N246")="Premium","13.9%","-")))</f>
        <v>0.0</v>
      </c>
      <c r="Q246" s="112" t="s">
        <v>67</v>
      </c>
      <c r="R246" s="113" t="s">
        <v>74</v>
      </c>
    </row>
    <row r="247" ht="50.0" customHeight="true">
      <c r="A247" s="109" t="s">
        <v>643</v>
      </c>
      <c r="B247" s="109"/>
      <c r="C247" s="110" t="s">
        <v>83</v>
      </c>
      <c r="D247" s="109" t="s">
        <v>644</v>
      </c>
      <c r="E247" s="109" t="s">
        <v>61</v>
      </c>
      <c r="F247" s="111" t="n">
        <v>8.0</v>
      </c>
      <c r="G247" s="112" t="s">
        <v>62</v>
      </c>
      <c r="H247" s="111" t="n">
        <v>1.4534184E8</v>
      </c>
      <c r="I247" s="111" t="n">
        <v>1.4534184E8</v>
      </c>
      <c r="J247" s="112" t="s">
        <v>63</v>
      </c>
      <c r="K247" s="112" t="s">
        <v>64</v>
      </c>
      <c r="L247" s="112" t="s">
        <v>65</v>
      </c>
      <c r="M247" s="112" t="s">
        <v>65</v>
      </c>
      <c r="N247" s="112" t="s">
        <v>66</v>
      </c>
      <c r="O247" s="113" t="n">
        <f>IF(INDIRECT("G247")="Mercado Shops","-",IF(INDIRECT("N247")="Clásica","10%",IF(INDIRECT("N247")="Premium","14.5%","-")))</f>
        <v>0.0</v>
      </c>
      <c r="P247" s="113" t="n">
        <f>IF(INDIRECT("G247")="Mercado Libre","-",IF(INDIRECT("N247")="Clásica","4.63%",IF(INDIRECT("N247")="Premium","13.9%","-")))</f>
        <v>0.0</v>
      </c>
      <c r="Q247" s="112" t="s">
        <v>67</v>
      </c>
      <c r="R247" s="113" t="s">
        <v>74</v>
      </c>
    </row>
    <row r="248" ht="50.0" customHeight="true">
      <c r="A248" s="109" t="s">
        <v>645</v>
      </c>
      <c r="B248" s="109"/>
      <c r="C248" s="110" t="s">
        <v>83</v>
      </c>
      <c r="D248" s="109" t="s">
        <v>646</v>
      </c>
      <c r="E248" s="109" t="s">
        <v>61</v>
      </c>
      <c r="F248" s="111" t="n">
        <v>9.0</v>
      </c>
      <c r="G248" s="112" t="s">
        <v>62</v>
      </c>
      <c r="H248" s="111" t="n">
        <v>1.4534184E8</v>
      </c>
      <c r="I248" s="111" t="n">
        <v>1.4534184E8</v>
      </c>
      <c r="J248" s="112" t="s">
        <v>63</v>
      </c>
      <c r="K248" s="112" t="s">
        <v>64</v>
      </c>
      <c r="L248" s="112" t="s">
        <v>65</v>
      </c>
      <c r="M248" s="112" t="s">
        <v>65</v>
      </c>
      <c r="N248" s="112" t="s">
        <v>66</v>
      </c>
      <c r="O248" s="113" t="n">
        <f>IF(INDIRECT("G248")="Mercado Shops","-",IF(INDIRECT("N248")="Clásica","10%",IF(INDIRECT("N248")="Premium","14.5%","-")))</f>
        <v>0.0</v>
      </c>
      <c r="P248" s="113" t="n">
        <f>IF(INDIRECT("G248")="Mercado Libre","-",IF(INDIRECT("N248")="Clásica","4.63%",IF(INDIRECT("N248")="Premium","13.9%","-")))</f>
        <v>0.0</v>
      </c>
      <c r="Q248" s="112" t="s">
        <v>67</v>
      </c>
      <c r="R248" s="113" t="s">
        <v>74</v>
      </c>
    </row>
    <row r="249" ht="50.0" customHeight="true">
      <c r="A249" s="109" t="s">
        <v>647</v>
      </c>
      <c r="B249" s="109"/>
      <c r="C249" s="110" t="s">
        <v>83</v>
      </c>
      <c r="D249" s="109" t="s">
        <v>648</v>
      </c>
      <c r="E249" s="109" t="s">
        <v>61</v>
      </c>
      <c r="F249" s="111" t="n">
        <v>6.0</v>
      </c>
      <c r="G249" s="112" t="s">
        <v>62</v>
      </c>
      <c r="H249" s="111" t="n">
        <v>2.2839432E8</v>
      </c>
      <c r="I249" s="111" t="n">
        <v>2.2839432E8</v>
      </c>
      <c r="J249" s="112" t="s">
        <v>63</v>
      </c>
      <c r="K249" s="112" t="s">
        <v>64</v>
      </c>
      <c r="L249" s="112" t="s">
        <v>65</v>
      </c>
      <c r="M249" s="112" t="s">
        <v>65</v>
      </c>
      <c r="N249" s="112" t="s">
        <v>66</v>
      </c>
      <c r="O249" s="113" t="n">
        <f>IF(INDIRECT("G249")="Mercado Shops","-",IF(INDIRECT("N249")="Clásica","10%",IF(INDIRECT("N249")="Premium","14.5%","-")))</f>
        <v>0.0</v>
      </c>
      <c r="P249" s="113" t="n">
        <f>IF(INDIRECT("G249")="Mercado Libre","-",IF(INDIRECT("N249")="Clásica","4.63%",IF(INDIRECT("N249")="Premium","13.9%","-")))</f>
        <v>0.0</v>
      </c>
      <c r="Q249" s="112" t="s">
        <v>67</v>
      </c>
      <c r="R249" s="113" t="s">
        <v>74</v>
      </c>
    </row>
    <row r="250" ht="50.0" customHeight="true">
      <c r="A250" s="109" t="s">
        <v>649</v>
      </c>
      <c r="B250" s="109"/>
      <c r="C250" s="110" t="s">
        <v>83</v>
      </c>
      <c r="D250" s="109" t="s">
        <v>650</v>
      </c>
      <c r="E250" s="109" t="s">
        <v>61</v>
      </c>
      <c r="F250" s="111" t="n">
        <v>5.0</v>
      </c>
      <c r="G250" s="112" t="s">
        <v>62</v>
      </c>
      <c r="H250" s="111" t="n">
        <v>3.114468E8</v>
      </c>
      <c r="I250" s="111" t="n">
        <v>3.114468E8</v>
      </c>
      <c r="J250" s="112" t="s">
        <v>63</v>
      </c>
      <c r="K250" s="112" t="s">
        <v>64</v>
      </c>
      <c r="L250" s="112" t="s">
        <v>65</v>
      </c>
      <c r="M250" s="112" t="s">
        <v>65</v>
      </c>
      <c r="N250" s="112" t="s">
        <v>66</v>
      </c>
      <c r="O250" s="113" t="n">
        <f>IF(INDIRECT("G250")="Mercado Shops","-",IF(INDIRECT("N250")="Clásica","10%",IF(INDIRECT("N250")="Premium","14.5%","-")))</f>
        <v>0.0</v>
      </c>
      <c r="P250" s="113" t="n">
        <f>IF(INDIRECT("G250")="Mercado Libre","-",IF(INDIRECT("N250")="Clásica","4.63%",IF(INDIRECT("N250")="Premium","13.9%","-")))</f>
        <v>0.0</v>
      </c>
      <c r="Q250" s="112" t="s">
        <v>67</v>
      </c>
      <c r="R250" s="113" t="s">
        <v>74</v>
      </c>
    </row>
    <row r="251" ht="50.0" customHeight="true">
      <c r="A251" s="109" t="s">
        <v>651</v>
      </c>
      <c r="B251" s="109"/>
      <c r="C251" s="110" t="s">
        <v>83</v>
      </c>
      <c r="D251" s="109" t="s">
        <v>652</v>
      </c>
      <c r="E251" s="109" t="s">
        <v>61</v>
      </c>
      <c r="F251" s="111" t="n">
        <v>1.0</v>
      </c>
      <c r="G251" s="112" t="s">
        <v>62</v>
      </c>
      <c r="H251" s="111" t="n">
        <v>3.114468E8</v>
      </c>
      <c r="I251" s="111" t="n">
        <v>3.114468E8</v>
      </c>
      <c r="J251" s="112" t="s">
        <v>63</v>
      </c>
      <c r="K251" s="112" t="s">
        <v>64</v>
      </c>
      <c r="L251" s="112" t="s">
        <v>65</v>
      </c>
      <c r="M251" s="112" t="s">
        <v>65</v>
      </c>
      <c r="N251" s="112" t="s">
        <v>66</v>
      </c>
      <c r="O251" s="113" t="n">
        <f>IF(INDIRECT("G251")="Mercado Shops","-",IF(INDIRECT("N251")="Clásica","10%",IF(INDIRECT("N251")="Premium","14.5%","-")))</f>
        <v>0.0</v>
      </c>
      <c r="P251" s="113" t="n">
        <f>IF(INDIRECT("G251")="Mercado Libre","-",IF(INDIRECT("N251")="Clásica","4.63%",IF(INDIRECT("N251")="Premium","13.9%","-")))</f>
        <v>0.0</v>
      </c>
      <c r="Q251" s="112" t="s">
        <v>67</v>
      </c>
      <c r="R251" s="113" t="s">
        <v>74</v>
      </c>
    </row>
    <row r="252" ht="50.0" customHeight="true">
      <c r="A252" s="109" t="s">
        <v>653</v>
      </c>
      <c r="B252" s="109"/>
      <c r="C252" s="110" t="s">
        <v>83</v>
      </c>
      <c r="D252" s="109" t="s">
        <v>654</v>
      </c>
      <c r="E252" s="109" t="s">
        <v>61</v>
      </c>
      <c r="F252" s="111" t="n">
        <v>4.0</v>
      </c>
      <c r="G252" s="112" t="s">
        <v>62</v>
      </c>
      <c r="H252" s="111" t="n">
        <v>3.114468E8</v>
      </c>
      <c r="I252" s="111" t="n">
        <v>3.114468E8</v>
      </c>
      <c r="J252" s="112" t="s">
        <v>63</v>
      </c>
      <c r="K252" s="112" t="s">
        <v>64</v>
      </c>
      <c r="L252" s="112" t="s">
        <v>65</v>
      </c>
      <c r="M252" s="112" t="s">
        <v>65</v>
      </c>
      <c r="N252" s="112" t="s">
        <v>66</v>
      </c>
      <c r="O252" s="113" t="n">
        <f>IF(INDIRECT("G252")="Mercado Shops","-",IF(INDIRECT("N252")="Clásica","10%",IF(INDIRECT("N252")="Premium","14.5%","-")))</f>
        <v>0.0</v>
      </c>
      <c r="P252" s="113" t="n">
        <f>IF(INDIRECT("G252")="Mercado Libre","-",IF(INDIRECT("N252")="Clásica","4.63%",IF(INDIRECT("N252")="Premium","13.9%","-")))</f>
        <v>0.0</v>
      </c>
      <c r="Q252" s="112" t="s">
        <v>67</v>
      </c>
      <c r="R252" s="113" t="s">
        <v>74</v>
      </c>
    </row>
    <row r="253" ht="50.0" customHeight="true">
      <c r="A253" s="109" t="s">
        <v>655</v>
      </c>
      <c r="B253" s="109"/>
      <c r="C253" s="110" t="s">
        <v>83</v>
      </c>
      <c r="D253" s="109" t="s">
        <v>656</v>
      </c>
      <c r="E253" s="109" t="s">
        <v>61</v>
      </c>
      <c r="F253" s="111" t="n">
        <v>8.0</v>
      </c>
      <c r="G253" s="112" t="s">
        <v>62</v>
      </c>
      <c r="H253" s="111" t="n">
        <v>1.4534184E8</v>
      </c>
      <c r="I253" s="111" t="n">
        <v>1.4534184E8</v>
      </c>
      <c r="J253" s="112" t="s">
        <v>63</v>
      </c>
      <c r="K253" s="112" t="s">
        <v>64</v>
      </c>
      <c r="L253" s="112" t="s">
        <v>65</v>
      </c>
      <c r="M253" s="112" t="s">
        <v>65</v>
      </c>
      <c r="N253" s="112" t="s">
        <v>66</v>
      </c>
      <c r="O253" s="113" t="n">
        <f>IF(INDIRECT("G253")="Mercado Shops","-",IF(INDIRECT("N253")="Clásica","10%",IF(INDIRECT("N253")="Premium","14.5%","-")))</f>
        <v>0.0</v>
      </c>
      <c r="P253" s="113" t="n">
        <f>IF(INDIRECT("G253")="Mercado Libre","-",IF(INDIRECT("N253")="Clásica","4.63%",IF(INDIRECT("N253")="Premium","13.9%","-")))</f>
        <v>0.0</v>
      </c>
      <c r="Q253" s="112" t="s">
        <v>67</v>
      </c>
      <c r="R253" s="113" t="s">
        <v>74</v>
      </c>
    </row>
    <row r="254" ht="50.0" customHeight="true">
      <c r="A254" s="109" t="s">
        <v>657</v>
      </c>
      <c r="B254" s="109"/>
      <c r="C254" s="110" t="s">
        <v>83</v>
      </c>
      <c r="D254" s="109" t="s">
        <v>658</v>
      </c>
      <c r="E254" s="109" t="s">
        <v>61</v>
      </c>
      <c r="F254" s="111" t="n">
        <v>8.0</v>
      </c>
      <c r="G254" s="112" t="s">
        <v>62</v>
      </c>
      <c r="H254" s="111" t="n">
        <v>1.4534184E8</v>
      </c>
      <c r="I254" s="111" t="n">
        <v>1.4534184E8</v>
      </c>
      <c r="J254" s="112" t="s">
        <v>63</v>
      </c>
      <c r="K254" s="112" t="s">
        <v>64</v>
      </c>
      <c r="L254" s="112" t="s">
        <v>65</v>
      </c>
      <c r="M254" s="112" t="s">
        <v>65</v>
      </c>
      <c r="N254" s="112" t="s">
        <v>66</v>
      </c>
      <c r="O254" s="113" t="n">
        <f>IF(INDIRECT("G254")="Mercado Shops","-",IF(INDIRECT("N254")="Clásica","10%",IF(INDIRECT("N254")="Premium","14.5%","-")))</f>
        <v>0.0</v>
      </c>
      <c r="P254" s="113" t="n">
        <f>IF(INDIRECT("G254")="Mercado Libre","-",IF(INDIRECT("N254")="Clásica","4.63%",IF(INDIRECT("N254")="Premium","13.9%","-")))</f>
        <v>0.0</v>
      </c>
      <c r="Q254" s="112" t="s">
        <v>67</v>
      </c>
      <c r="R254" s="113" t="s">
        <v>74</v>
      </c>
    </row>
    <row r="255" ht="50.0" customHeight="true">
      <c r="A255" s="109" t="s">
        <v>659</v>
      </c>
      <c r="B255" s="109"/>
      <c r="C255" s="110" t="s">
        <v>660</v>
      </c>
      <c r="D255" s="109" t="s">
        <v>661</v>
      </c>
      <c r="E255" s="109" t="s">
        <v>61</v>
      </c>
      <c r="F255" s="111" t="n">
        <v>1.0</v>
      </c>
      <c r="G255" s="112" t="s">
        <v>62</v>
      </c>
      <c r="H255" s="111" t="n">
        <v>101220.21</v>
      </c>
      <c r="I255" s="111" t="n">
        <v>101220.21</v>
      </c>
      <c r="J255" s="112" t="s">
        <v>63</v>
      </c>
      <c r="K255" s="112" t="s">
        <v>64</v>
      </c>
      <c r="L255" s="112" t="s">
        <v>65</v>
      </c>
      <c r="M255" s="112" t="s">
        <v>65</v>
      </c>
      <c r="N255" s="112" t="s">
        <v>66</v>
      </c>
      <c r="O255" s="113" t="n">
        <f>IF(INDIRECT("G255")="Mercado Shops","-",IF(INDIRECT("N255")="Clásica","10%",IF(INDIRECT("N255")="Premium","14.5%","-")))</f>
        <v>0.0</v>
      </c>
      <c r="P255" s="113" t="n">
        <f>IF(INDIRECT("G255")="Mercado Libre","-",IF(INDIRECT("N255")="Clásica","4.63%",IF(INDIRECT("N255")="Premium","13.9%","-")))</f>
        <v>0.0</v>
      </c>
      <c r="Q255" s="112" t="s">
        <v>78</v>
      </c>
      <c r="R255" s="113" t="s">
        <v>74</v>
      </c>
    </row>
    <row r="256" ht="50.0" customHeight="true">
      <c r="A256" s="109" t="s">
        <v>662</v>
      </c>
      <c r="B256" s="109"/>
      <c r="C256" s="110" t="s">
        <v>663</v>
      </c>
      <c r="D256" s="110" t="s">
        <v>664</v>
      </c>
      <c r="E256" s="109" t="s">
        <v>61</v>
      </c>
      <c r="F256" s="111" t="n">
        <v>5.0</v>
      </c>
      <c r="G256" s="112" t="s">
        <v>62</v>
      </c>
      <c r="H256" s="111" t="n">
        <v>14859.88</v>
      </c>
      <c r="I256" s="111" t="n">
        <v>14859.88</v>
      </c>
      <c r="J256" s="112" t="s">
        <v>63</v>
      </c>
      <c r="K256" s="112" t="s">
        <v>64</v>
      </c>
      <c r="L256" s="112" t="s">
        <v>65</v>
      </c>
      <c r="M256" s="112" t="s">
        <v>115</v>
      </c>
      <c r="N256" s="112" t="s">
        <v>66</v>
      </c>
      <c r="O256" s="113" t="n">
        <f>IF(INDIRECT("G256")="Mercado Shops","-",IF(INDIRECT("N256")="Clásica","10%",IF(INDIRECT("N256")="Premium","14.5%","-")))</f>
        <v>0.0</v>
      </c>
      <c r="P256" s="113" t="n">
        <f>IF(INDIRECT("G256")="Mercado Libre","-",IF(INDIRECT("N256")="Clásica","4.63%",IF(INDIRECT("N256")="Premium","13.9%","-")))</f>
        <v>0.0</v>
      </c>
      <c r="Q256" s="112" t="s">
        <v>67</v>
      </c>
      <c r="R256" s="113" t="s">
        <v>74</v>
      </c>
    </row>
    <row r="257" ht="50.0" customHeight="true">
      <c r="A257" s="109" t="s">
        <v>665</v>
      </c>
      <c r="B257" s="109"/>
      <c r="C257" s="110" t="s">
        <v>431</v>
      </c>
      <c r="D257" s="109" t="s">
        <v>666</v>
      </c>
      <c r="E257" s="109" t="s">
        <v>61</v>
      </c>
      <c r="F257" s="111" t="n">
        <v>0.0</v>
      </c>
      <c r="G257" s="112" t="s">
        <v>62</v>
      </c>
      <c r="H257" s="111" t="n">
        <v>14915.86</v>
      </c>
      <c r="I257" s="111" t="n">
        <v>14915.86</v>
      </c>
      <c r="J257" s="112" t="s">
        <v>63</v>
      </c>
      <c r="K257" s="112" t="s">
        <v>64</v>
      </c>
      <c r="L257" s="112" t="s">
        <v>65</v>
      </c>
      <c r="M257" s="112" t="s">
        <v>115</v>
      </c>
      <c r="N257" s="112" t="s">
        <v>66</v>
      </c>
      <c r="O257" s="113" t="n">
        <f>IF(INDIRECT("G257")="Mercado Shops","-",IF(INDIRECT("N257")="Clásica","10%",IF(INDIRECT("N257")="Premium","14.5%","-")))</f>
        <v>0.0</v>
      </c>
      <c r="P257" s="113" t="n">
        <f>IF(INDIRECT("G257")="Mercado Libre","-",IF(INDIRECT("N257")="Clásica","4.63%",IF(INDIRECT("N257")="Premium","13.9%","-")))</f>
        <v>0.0</v>
      </c>
      <c r="Q257" s="112" t="s">
        <v>78</v>
      </c>
      <c r="R257" s="113" t="s">
        <v>74</v>
      </c>
    </row>
    <row r="258" ht="50.0" customHeight="true">
      <c r="A258" s="109" t="s">
        <v>667</v>
      </c>
      <c r="B258" s="109"/>
      <c r="C258" s="110" t="s">
        <v>668</v>
      </c>
      <c r="D258" s="109" t="s">
        <v>669</v>
      </c>
      <c r="E258" s="109" t="s">
        <v>61</v>
      </c>
      <c r="F258" s="111" t="n">
        <v>4.0</v>
      </c>
      <c r="G258" s="112" t="s">
        <v>62</v>
      </c>
      <c r="H258" s="111" t="n">
        <v>30182.86</v>
      </c>
      <c r="I258" s="111" t="n">
        <v>30182.86</v>
      </c>
      <c r="J258" s="112" t="s">
        <v>63</v>
      </c>
      <c r="K258" s="112" t="s">
        <v>64</v>
      </c>
      <c r="L258" s="112" t="s">
        <v>65</v>
      </c>
      <c r="M258" s="112" t="s">
        <v>115</v>
      </c>
      <c r="N258" s="112" t="s">
        <v>66</v>
      </c>
      <c r="O258" s="113" t="n">
        <f>IF(INDIRECT("G258")="Mercado Shops","-",IF(INDIRECT("N258")="Clásica","10%",IF(INDIRECT("N258")="Premium","14.5%","-")))</f>
        <v>0.0</v>
      </c>
      <c r="P258" s="113" t="n">
        <f>IF(INDIRECT("G258")="Mercado Libre","-",IF(INDIRECT("N258")="Clásica","4.63%",IF(INDIRECT("N258")="Premium","13.9%","-")))</f>
        <v>0.0</v>
      </c>
      <c r="Q258" s="112" t="s">
        <v>67</v>
      </c>
      <c r="R258" s="113" t="s">
        <v>74</v>
      </c>
    </row>
    <row r="259" ht="50.0" customHeight="true">
      <c r="A259" s="109" t="s">
        <v>670</v>
      </c>
      <c r="B259" s="109"/>
      <c r="C259" s="110" t="s">
        <v>671</v>
      </c>
      <c r="D259" s="109" t="s">
        <v>672</v>
      </c>
      <c r="E259" s="109" t="s">
        <v>61</v>
      </c>
      <c r="F259" s="111" t="n">
        <v>5.0</v>
      </c>
      <c r="G259" s="112" t="s">
        <v>62</v>
      </c>
      <c r="H259" s="111" t="n">
        <v>14401.87</v>
      </c>
      <c r="I259" s="111" t="n">
        <v>14401.87</v>
      </c>
      <c r="J259" s="112" t="s">
        <v>63</v>
      </c>
      <c r="K259" s="112" t="s">
        <v>64</v>
      </c>
      <c r="L259" s="112" t="s">
        <v>65</v>
      </c>
      <c r="M259" s="112" t="s">
        <v>115</v>
      </c>
      <c r="N259" s="112" t="s">
        <v>66</v>
      </c>
      <c r="O259" s="113" t="n">
        <f>IF(INDIRECT("G259")="Mercado Shops","-",IF(INDIRECT("N259")="Clásica","10%",IF(INDIRECT("N259")="Premium","14.5%","-")))</f>
        <v>0.0</v>
      </c>
      <c r="P259" s="113" t="n">
        <f>IF(INDIRECT("G259")="Mercado Libre","-",IF(INDIRECT("N259")="Clásica","4.63%",IF(INDIRECT("N259")="Premium","13.9%","-")))</f>
        <v>0.0</v>
      </c>
      <c r="Q259" s="112" t="s">
        <v>67</v>
      </c>
      <c r="R259" s="113" t="s">
        <v>673</v>
      </c>
    </row>
    <row r="260" ht="50.0" customHeight="true">
      <c r="A260" s="109" t="s">
        <v>674</v>
      </c>
      <c r="B260" s="109"/>
      <c r="C260" s="110" t="s">
        <v>130</v>
      </c>
      <c r="D260" s="109" t="s">
        <v>675</v>
      </c>
      <c r="E260" s="109" t="s">
        <v>61</v>
      </c>
      <c r="F260" s="111" t="n">
        <v>0.0</v>
      </c>
      <c r="G260" s="112" t="s">
        <v>62</v>
      </c>
      <c r="H260" s="111" t="n">
        <v>15165.22</v>
      </c>
      <c r="I260" s="111" t="n">
        <v>15165.22</v>
      </c>
      <c r="J260" s="112" t="s">
        <v>63</v>
      </c>
      <c r="K260" s="112" t="s">
        <v>64</v>
      </c>
      <c r="L260" s="112" t="s">
        <v>65</v>
      </c>
      <c r="M260" s="112" t="s">
        <v>115</v>
      </c>
      <c r="N260" s="112" t="s">
        <v>66</v>
      </c>
      <c r="O260" s="113" t="n">
        <f>IF(INDIRECT("G260")="Mercado Shops","-",IF(INDIRECT("N260")="Clásica","10%",IF(INDIRECT("N260")="Premium","14.5%","-")))</f>
        <v>0.0</v>
      </c>
      <c r="P260" s="113" t="n">
        <f>IF(INDIRECT("G260")="Mercado Libre","-",IF(INDIRECT("N260")="Clásica","4.63%",IF(INDIRECT("N260")="Premium","13.9%","-")))</f>
        <v>0.0</v>
      </c>
      <c r="Q260" s="112" t="s">
        <v>78</v>
      </c>
      <c r="R260" s="113" t="s">
        <v>676</v>
      </c>
    </row>
    <row r="261" ht="50.0" customHeight="true">
      <c r="A261" s="109" t="s">
        <v>677</v>
      </c>
      <c r="B261" s="109"/>
      <c r="C261" s="110" t="s">
        <v>678</v>
      </c>
      <c r="D261" s="109" t="s">
        <v>679</v>
      </c>
      <c r="E261" s="109" t="s">
        <v>61</v>
      </c>
      <c r="F261" s="111" t="n">
        <v>0.0</v>
      </c>
      <c r="G261" s="112" t="s">
        <v>62</v>
      </c>
      <c r="H261" s="111" t="n">
        <v>152619.11</v>
      </c>
      <c r="I261" s="111" t="n">
        <v>152619.11</v>
      </c>
      <c r="J261" s="112" t="s">
        <v>63</v>
      </c>
      <c r="K261" s="112" t="s">
        <v>64</v>
      </c>
      <c r="L261" s="112" t="s">
        <v>65</v>
      </c>
      <c r="M261" s="112" t="s">
        <v>65</v>
      </c>
      <c r="N261" s="112" t="s">
        <v>66</v>
      </c>
      <c r="O261" s="113" t="n">
        <f>IF(INDIRECT("G261")="Mercado Shops","-",IF(INDIRECT("N261")="Clásica","10%",IF(INDIRECT("N261")="Premium","14.5%","-")))</f>
        <v>0.0</v>
      </c>
      <c r="P261" s="113" t="n">
        <f>IF(INDIRECT("G261")="Mercado Libre","-",IF(INDIRECT("N261")="Clásica","4.63%",IF(INDIRECT("N261")="Premium","13.9%","-")))</f>
        <v>0.0</v>
      </c>
      <c r="Q261" s="112" t="s">
        <v>78</v>
      </c>
      <c r="R261" s="113" t="s">
        <v>74</v>
      </c>
    </row>
    <row r="262" ht="50.0" customHeight="true">
      <c r="A262" s="109" t="s">
        <v>680</v>
      </c>
      <c r="B262" s="109"/>
      <c r="C262" s="110" t="s">
        <v>681</v>
      </c>
      <c r="D262" s="109" t="s">
        <v>682</v>
      </c>
      <c r="E262" s="109" t="s">
        <v>61</v>
      </c>
      <c r="F262" s="111" t="n">
        <v>1.0</v>
      </c>
      <c r="G262" s="112" t="s">
        <v>62</v>
      </c>
      <c r="H262" s="111" t="n">
        <v>83968.5</v>
      </c>
      <c r="I262" s="111" t="n">
        <v>83968.5</v>
      </c>
      <c r="J262" s="112" t="s">
        <v>63</v>
      </c>
      <c r="K262" s="112" t="s">
        <v>64</v>
      </c>
      <c r="L262" s="112" t="s">
        <v>65</v>
      </c>
      <c r="M262" s="112" t="s">
        <v>65</v>
      </c>
      <c r="N262" s="112" t="s">
        <v>66</v>
      </c>
      <c r="O262" s="113" t="n">
        <f>IF(INDIRECT("G262")="Mercado Shops","-",IF(INDIRECT("N262")="Clásica","15%",IF(INDIRECT("N262")="Premium","19.5%","-")))</f>
        <v>0.0</v>
      </c>
      <c r="P262" s="113" t="n">
        <f>IF(INDIRECT("G262")="Mercado Libre","-",IF(INDIRECT("N262")="Clásica","4.63%",IF(INDIRECT("N262")="Premium","13.9%","-")))</f>
        <v>0.0</v>
      </c>
      <c r="Q262" s="112" t="s">
        <v>78</v>
      </c>
      <c r="R262" s="113" t="s">
        <v>683</v>
      </c>
    </row>
    <row r="263" ht="50.0" customHeight="true">
      <c r="A263" s="109" t="s">
        <v>684</v>
      </c>
      <c r="B263" s="109"/>
      <c r="C263" s="110" t="s">
        <v>685</v>
      </c>
      <c r="D263" s="109" t="s">
        <v>686</v>
      </c>
      <c r="E263" s="109" t="s">
        <v>61</v>
      </c>
      <c r="F263" s="111" t="n">
        <v>4.0</v>
      </c>
      <c r="G263" s="112" t="s">
        <v>62</v>
      </c>
      <c r="H263" s="111" t="n">
        <v>39592.42</v>
      </c>
      <c r="I263" s="111" t="n">
        <v>39592.42</v>
      </c>
      <c r="J263" s="112" t="s">
        <v>63</v>
      </c>
      <c r="K263" s="112" t="s">
        <v>64</v>
      </c>
      <c r="L263" s="112" t="s">
        <v>65</v>
      </c>
      <c r="M263" s="112" t="s">
        <v>65</v>
      </c>
      <c r="N263" s="112" t="s">
        <v>66</v>
      </c>
      <c r="O263" s="113" t="n">
        <f>IF(INDIRECT("G263")="Mercado Shops","-",IF(INDIRECT("N263")="Clásica","15%",IF(INDIRECT("N263")="Premium","19.5%","-")))</f>
        <v>0.0</v>
      </c>
      <c r="P263" s="113" t="n">
        <f>IF(INDIRECT("G263")="Mercado Libre","-",IF(INDIRECT("N263")="Clásica","4.63%",IF(INDIRECT("N263")="Premium","13.9%","-")))</f>
        <v>0.0</v>
      </c>
      <c r="Q263" s="112" t="s">
        <v>67</v>
      </c>
      <c r="R263" s="113" t="s">
        <v>586</v>
      </c>
    </row>
    <row r="264" ht="50.0" customHeight="true">
      <c r="A264" s="109" t="s">
        <v>687</v>
      </c>
      <c r="B264" s="109"/>
      <c r="C264" s="110" t="s">
        <v>577</v>
      </c>
      <c r="D264" s="109" t="s">
        <v>688</v>
      </c>
      <c r="E264" s="109" t="s">
        <v>61</v>
      </c>
      <c r="F264" s="111" t="n">
        <v>0.0</v>
      </c>
      <c r="G264" s="112" t="s">
        <v>62</v>
      </c>
      <c r="H264" s="111" t="n">
        <v>33078.5</v>
      </c>
      <c r="I264" s="111" t="n">
        <v>33078.5</v>
      </c>
      <c r="J264" s="112" t="s">
        <v>63</v>
      </c>
      <c r="K264" s="112" t="s">
        <v>64</v>
      </c>
      <c r="L264" s="112" t="s">
        <v>65</v>
      </c>
      <c r="M264" s="112" t="s">
        <v>65</v>
      </c>
      <c r="N264" s="112" t="s">
        <v>66</v>
      </c>
      <c r="O264" s="113" t="n">
        <f>IF(INDIRECT("G264")="Mercado Shops","-",IF(INDIRECT("N264")="Clásica","10%",IF(INDIRECT("N264")="Premium","14.5%","-")))</f>
        <v>0.0</v>
      </c>
      <c r="P264" s="113" t="n">
        <f>IF(INDIRECT("G264")="Mercado Libre","-",IF(INDIRECT("N264")="Clásica","4.63%",IF(INDIRECT("N264")="Premium","13.9%","-")))</f>
        <v>0.0</v>
      </c>
      <c r="Q264" s="112" t="s">
        <v>78</v>
      </c>
      <c r="R264" s="113" t="s">
        <v>409</v>
      </c>
    </row>
    <row r="265" ht="50.0" customHeight="true">
      <c r="A265" s="109" t="s">
        <v>689</v>
      </c>
      <c r="B265" s="109"/>
      <c r="C265" s="109" t="s">
        <v>143</v>
      </c>
      <c r="D265" s="109" t="s">
        <v>690</v>
      </c>
      <c r="E265" s="109" t="s">
        <v>61</v>
      </c>
      <c r="F265" s="113" t="s">
        <v>691</v>
      </c>
      <c r="G265" s="112" t="s">
        <v>62</v>
      </c>
      <c r="H265" s="111" t="n">
        <v>3053.4</v>
      </c>
      <c r="I265" s="111" t="n">
        <v>3053.4</v>
      </c>
      <c r="J265" s="112" t="s">
        <v>63</v>
      </c>
      <c r="K265" s="112" t="s">
        <v>64</v>
      </c>
      <c r="L265" s="112" t="s">
        <v>65</v>
      </c>
      <c r="M265" s="112" t="s">
        <v>115</v>
      </c>
      <c r="N265" s="112" t="s">
        <v>66</v>
      </c>
      <c r="O265" s="113" t="n">
        <f>IF(INDIRECT("G265")="Mercado Shops","-",IF(INDIRECT("N265")="Clásica","15%",IF(INDIRECT("N265")="Premium","19.5%","-")))</f>
        <v>0.0</v>
      </c>
      <c r="P265" s="113" t="n">
        <f>IF(INDIRECT("G265")="Mercado Libre","-",IF(INDIRECT("N265")="Clásica","4.63%",IF(INDIRECT("N265")="Premium","13.9%","-")))</f>
        <v>0.0</v>
      </c>
      <c r="Q265" s="112" t="s">
        <v>67</v>
      </c>
      <c r="R265" s="113" t="s">
        <v>595</v>
      </c>
    </row>
    <row r="266" ht="50.0" customHeight="true">
      <c r="A266" s="109" t="s">
        <v>689</v>
      </c>
      <c r="B266" s="109" t="s">
        <v>692</v>
      </c>
      <c r="C266" s="110" t="s">
        <v>298</v>
      </c>
      <c r="D266" s="114" t="n">
        <f>"     "&amp;D265</f>
        <v>0.0</v>
      </c>
      <c r="E266" s="109" t="s">
        <v>597</v>
      </c>
      <c r="F266" s="111" t="n">
        <v>4.0</v>
      </c>
      <c r="G266" s="113" t="n">
        <f>G265&amp;"     "</f>
        <v>0.0</v>
      </c>
      <c r="H266" s="113" t="n">
        <f>H265</f>
        <v>0.0</v>
      </c>
      <c r="I266" s="113" t="n">
        <f>I265</f>
        <v>0.0</v>
      </c>
      <c r="J266" s="113" t="n">
        <f>J265</f>
        <v>0.0</v>
      </c>
      <c r="K266" s="113" t="n">
        <f>K265&amp;"     "</f>
        <v>0.0</v>
      </c>
      <c r="L266" s="113" t="n">
        <f>L265&amp;"     "</f>
        <v>0.0</v>
      </c>
      <c r="M266" s="113" t="n">
        <f>M265&amp;"     "</f>
        <v>0.0</v>
      </c>
      <c r="N266" s="113" t="n">
        <f>N265&amp;"     "</f>
        <v>0.0</v>
      </c>
      <c r="O266" s="113" t="n">
        <f>O265</f>
        <v>0.0</v>
      </c>
      <c r="P266" s="113" t="n">
        <f>P265</f>
        <v>0.0</v>
      </c>
      <c r="Q266" s="113" t="n">
        <f>Q265&amp;"     "</f>
        <v>0.0</v>
      </c>
      <c r="R266" s="113" t="s">
        <v>595</v>
      </c>
    </row>
    <row r="267" ht="50.0" customHeight="true">
      <c r="A267" s="109" t="s">
        <v>693</v>
      </c>
      <c r="B267" s="109"/>
      <c r="C267" s="109" t="s">
        <v>143</v>
      </c>
      <c r="D267" s="109" t="s">
        <v>694</v>
      </c>
      <c r="E267" s="109" t="s">
        <v>61</v>
      </c>
      <c r="F267" s="113" t="s">
        <v>145</v>
      </c>
      <c r="G267" s="112" t="s">
        <v>62</v>
      </c>
      <c r="H267" s="111" t="n">
        <v>5954.13</v>
      </c>
      <c r="I267" s="111" t="n">
        <v>5954.13</v>
      </c>
      <c r="J267" s="112" t="s">
        <v>63</v>
      </c>
      <c r="K267" s="112" t="s">
        <v>64</v>
      </c>
      <c r="L267" s="112" t="s">
        <v>65</v>
      </c>
      <c r="M267" s="112" t="s">
        <v>115</v>
      </c>
      <c r="N267" s="112" t="s">
        <v>66</v>
      </c>
      <c r="O267" s="113" t="n">
        <f>IF(INDIRECT("G267")="Mercado Shops","-",IF(INDIRECT("N267")="Clásica","15%",IF(INDIRECT("N267")="Premium","19.5%","-")))</f>
        <v>0.0</v>
      </c>
      <c r="P267" s="113" t="n">
        <f>IF(INDIRECT("G267")="Mercado Libre","-",IF(INDIRECT("N267")="Clásica","4.63%",IF(INDIRECT("N267")="Premium","13.9%","-")))</f>
        <v>0.0</v>
      </c>
      <c r="Q267" s="112" t="s">
        <v>78</v>
      </c>
      <c r="R267" s="113" t="s">
        <v>695</v>
      </c>
    </row>
    <row r="268" ht="50.0" customHeight="true">
      <c r="A268" s="109" t="s">
        <v>693</v>
      </c>
      <c r="B268" s="109" t="s">
        <v>696</v>
      </c>
      <c r="C268" s="110" t="s">
        <v>697</v>
      </c>
      <c r="D268" s="114" t="n">
        <f>"     "&amp;D267</f>
        <v>0.0</v>
      </c>
      <c r="E268" s="109" t="s">
        <v>260</v>
      </c>
      <c r="F268" s="111" t="n">
        <v>0.0</v>
      </c>
      <c r="G268" s="113" t="n">
        <f>G267&amp;"     "</f>
        <v>0.0</v>
      </c>
      <c r="H268" s="113" t="n">
        <f>H267</f>
        <v>0.0</v>
      </c>
      <c r="I268" s="113" t="n">
        <f>I267</f>
        <v>0.0</v>
      </c>
      <c r="J268" s="113" t="n">
        <f>J267</f>
        <v>0.0</v>
      </c>
      <c r="K268" s="113" t="n">
        <f>K267&amp;"     "</f>
        <v>0.0</v>
      </c>
      <c r="L268" s="113" t="n">
        <f>L267&amp;"     "</f>
        <v>0.0</v>
      </c>
      <c r="M268" s="113" t="n">
        <f>M267&amp;"     "</f>
        <v>0.0</v>
      </c>
      <c r="N268" s="113" t="n">
        <f>N267&amp;"     "</f>
        <v>0.0</v>
      </c>
      <c r="O268" s="113" t="n">
        <f>O267</f>
        <v>0.0</v>
      </c>
      <c r="P268" s="113" t="n">
        <f>P267</f>
        <v>0.0</v>
      </c>
      <c r="Q268" s="113" t="n">
        <f>Q267&amp;"     "</f>
        <v>0.0</v>
      </c>
      <c r="R268" s="113" t="s">
        <v>695</v>
      </c>
    </row>
    <row r="269" ht="50.0" customHeight="true">
      <c r="A269" s="109" t="s">
        <v>693</v>
      </c>
      <c r="B269" s="109" t="s">
        <v>698</v>
      </c>
      <c r="C269" s="110" t="s">
        <v>699</v>
      </c>
      <c r="D269" s="114" t="n">
        <f>"     "&amp;D267</f>
        <v>0.0</v>
      </c>
      <c r="E269" s="109" t="s">
        <v>293</v>
      </c>
      <c r="F269" s="111" t="n">
        <v>0.0</v>
      </c>
      <c r="G269" s="113" t="n">
        <f>G267&amp;"     "</f>
        <v>0.0</v>
      </c>
      <c r="H269" s="113" t="n">
        <f>H267</f>
        <v>0.0</v>
      </c>
      <c r="I269" s="113" t="n">
        <f>I267</f>
        <v>0.0</v>
      </c>
      <c r="J269" s="113" t="n">
        <f>J267</f>
        <v>0.0</v>
      </c>
      <c r="K269" s="113" t="n">
        <f>K267&amp;"     "</f>
        <v>0.0</v>
      </c>
      <c r="L269" s="113" t="n">
        <f>L267&amp;"     "</f>
        <v>0.0</v>
      </c>
      <c r="M269" s="113" t="n">
        <f>M267&amp;"     "</f>
        <v>0.0</v>
      </c>
      <c r="N269" s="113" t="n">
        <f>N267&amp;"     "</f>
        <v>0.0</v>
      </c>
      <c r="O269" s="113" t="n">
        <f>O267</f>
        <v>0.0</v>
      </c>
      <c r="P269" s="113" t="n">
        <f>P267</f>
        <v>0.0</v>
      </c>
      <c r="Q269" s="113" t="n">
        <f>Q267&amp;"     "</f>
        <v>0.0</v>
      </c>
      <c r="R269" s="113" t="s">
        <v>695</v>
      </c>
    </row>
    <row r="270" ht="50.0" customHeight="true">
      <c r="A270" s="109" t="s">
        <v>693</v>
      </c>
      <c r="B270" s="109" t="s">
        <v>700</v>
      </c>
      <c r="C270" s="110" t="s">
        <v>701</v>
      </c>
      <c r="D270" s="114" t="n">
        <f>"     "&amp;D267</f>
        <v>0.0</v>
      </c>
      <c r="E270" s="109" t="s">
        <v>702</v>
      </c>
      <c r="F270" s="111" t="n">
        <v>0.0</v>
      </c>
      <c r="G270" s="113" t="n">
        <f>G267&amp;"     "</f>
        <v>0.0</v>
      </c>
      <c r="H270" s="113" t="n">
        <f>H267</f>
        <v>0.0</v>
      </c>
      <c r="I270" s="113" t="n">
        <f>I267</f>
        <v>0.0</v>
      </c>
      <c r="J270" s="113" t="n">
        <f>J267</f>
        <v>0.0</v>
      </c>
      <c r="K270" s="113" t="n">
        <f>K267&amp;"     "</f>
        <v>0.0</v>
      </c>
      <c r="L270" s="113" t="n">
        <f>L267&amp;"     "</f>
        <v>0.0</v>
      </c>
      <c r="M270" s="113" t="n">
        <f>M267&amp;"     "</f>
        <v>0.0</v>
      </c>
      <c r="N270" s="113" t="n">
        <f>N267&amp;"     "</f>
        <v>0.0</v>
      </c>
      <c r="O270" s="113" t="n">
        <f>O267</f>
        <v>0.0</v>
      </c>
      <c r="P270" s="113" t="n">
        <f>P267</f>
        <v>0.0</v>
      </c>
      <c r="Q270" s="113" t="n">
        <f>Q267&amp;"     "</f>
        <v>0.0</v>
      </c>
      <c r="R270" s="113" t="s">
        <v>695</v>
      </c>
    </row>
    <row r="271" ht="50.0" customHeight="true">
      <c r="A271" s="109" t="s">
        <v>693</v>
      </c>
      <c r="B271" s="109" t="s">
        <v>703</v>
      </c>
      <c r="C271" s="110"/>
      <c r="D271" s="114" t="n">
        <f>"     "&amp;D267</f>
        <v>0.0</v>
      </c>
      <c r="E271" s="109" t="s">
        <v>704</v>
      </c>
      <c r="F271" s="111" t="n">
        <v>0.0</v>
      </c>
      <c r="G271" s="113" t="n">
        <f>G267&amp;"     "</f>
        <v>0.0</v>
      </c>
      <c r="H271" s="113" t="n">
        <f>H267</f>
        <v>0.0</v>
      </c>
      <c r="I271" s="113" t="n">
        <f>I267</f>
        <v>0.0</v>
      </c>
      <c r="J271" s="113" t="n">
        <f>J267</f>
        <v>0.0</v>
      </c>
      <c r="K271" s="113" t="n">
        <f>K267&amp;"     "</f>
        <v>0.0</v>
      </c>
      <c r="L271" s="113" t="n">
        <f>L267&amp;"     "</f>
        <v>0.0</v>
      </c>
      <c r="M271" s="113" t="n">
        <f>M267&amp;"     "</f>
        <v>0.0</v>
      </c>
      <c r="N271" s="113" t="n">
        <f>N267&amp;"     "</f>
        <v>0.0</v>
      </c>
      <c r="O271" s="113" t="n">
        <f>O267</f>
        <v>0.0</v>
      </c>
      <c r="P271" s="113" t="n">
        <f>P267</f>
        <v>0.0</v>
      </c>
      <c r="Q271" s="113" t="n">
        <f>Q267&amp;"     "</f>
        <v>0.0</v>
      </c>
      <c r="R271" s="113" t="s">
        <v>695</v>
      </c>
    </row>
    <row r="272" ht="50.0" customHeight="true">
      <c r="A272" s="109" t="s">
        <v>693</v>
      </c>
      <c r="B272" s="109" t="s">
        <v>705</v>
      </c>
      <c r="C272" s="110" t="s">
        <v>706</v>
      </c>
      <c r="D272" s="114" t="n">
        <f>"     "&amp;D267</f>
        <v>0.0</v>
      </c>
      <c r="E272" s="109" t="s">
        <v>707</v>
      </c>
      <c r="F272" s="111" t="n">
        <v>0.0</v>
      </c>
      <c r="G272" s="113" t="n">
        <f>G267&amp;"     "</f>
        <v>0.0</v>
      </c>
      <c r="H272" s="113" t="n">
        <f>H267</f>
        <v>0.0</v>
      </c>
      <c r="I272" s="113" t="n">
        <f>I267</f>
        <v>0.0</v>
      </c>
      <c r="J272" s="113" t="n">
        <f>J267</f>
        <v>0.0</v>
      </c>
      <c r="K272" s="113" t="n">
        <f>K267&amp;"     "</f>
        <v>0.0</v>
      </c>
      <c r="L272" s="113" t="n">
        <f>L267&amp;"     "</f>
        <v>0.0</v>
      </c>
      <c r="M272" s="113" t="n">
        <f>M267&amp;"     "</f>
        <v>0.0</v>
      </c>
      <c r="N272" s="113" t="n">
        <f>N267&amp;"     "</f>
        <v>0.0</v>
      </c>
      <c r="O272" s="113" t="n">
        <f>O267</f>
        <v>0.0</v>
      </c>
      <c r="P272" s="113" t="n">
        <f>P267</f>
        <v>0.0</v>
      </c>
      <c r="Q272" s="113" t="n">
        <f>Q267&amp;"     "</f>
        <v>0.0</v>
      </c>
      <c r="R272" s="113" t="s">
        <v>695</v>
      </c>
    </row>
    <row r="273" ht="50.0" customHeight="true">
      <c r="A273" s="109" t="s">
        <v>708</v>
      </c>
      <c r="B273" s="109"/>
      <c r="C273" s="109" t="s">
        <v>143</v>
      </c>
      <c r="D273" s="109" t="s">
        <v>709</v>
      </c>
      <c r="E273" s="109" t="s">
        <v>61</v>
      </c>
      <c r="F273" s="113" t="s">
        <v>145</v>
      </c>
      <c r="G273" s="112" t="s">
        <v>62</v>
      </c>
      <c r="H273" s="111" t="n">
        <v>6055.91</v>
      </c>
      <c r="I273" s="111" t="n">
        <v>6055.91</v>
      </c>
      <c r="J273" s="112" t="s">
        <v>63</v>
      </c>
      <c r="K273" s="112" t="s">
        <v>64</v>
      </c>
      <c r="L273" s="112" t="s">
        <v>65</v>
      </c>
      <c r="M273" s="112" t="s">
        <v>115</v>
      </c>
      <c r="N273" s="112" t="s">
        <v>66</v>
      </c>
      <c r="O273" s="113" t="n">
        <f>IF(INDIRECT("G273")="Mercado Shops","-",IF(INDIRECT("N273")="Clásica","15%",IF(INDIRECT("N273")="Premium","19.5%","-")))</f>
        <v>0.0</v>
      </c>
      <c r="P273" s="113" t="n">
        <f>IF(INDIRECT("G273")="Mercado Libre","-",IF(INDIRECT("N273")="Clásica","4.63%",IF(INDIRECT("N273")="Premium","13.9%","-")))</f>
        <v>0.0</v>
      </c>
      <c r="Q273" s="112" t="s">
        <v>78</v>
      </c>
      <c r="R273" s="113" t="s">
        <v>695</v>
      </c>
    </row>
    <row r="274" ht="50.0" customHeight="true">
      <c r="A274" s="109" t="s">
        <v>708</v>
      </c>
      <c r="B274" s="109" t="s">
        <v>710</v>
      </c>
      <c r="C274" s="110" t="s">
        <v>711</v>
      </c>
      <c r="D274" s="114" t="n">
        <f>"     "&amp;D273</f>
        <v>0.0</v>
      </c>
      <c r="E274" s="109" t="s">
        <v>293</v>
      </c>
      <c r="F274" s="111" t="n">
        <v>0.0</v>
      </c>
      <c r="G274" s="113" t="n">
        <f>G273&amp;"     "</f>
        <v>0.0</v>
      </c>
      <c r="H274" s="113" t="n">
        <f>H273</f>
        <v>0.0</v>
      </c>
      <c r="I274" s="113" t="n">
        <f>I273</f>
        <v>0.0</v>
      </c>
      <c r="J274" s="113" t="n">
        <f>J273</f>
        <v>0.0</v>
      </c>
      <c r="K274" s="113" t="n">
        <f>K273&amp;"     "</f>
        <v>0.0</v>
      </c>
      <c r="L274" s="113" t="n">
        <f>L273&amp;"     "</f>
        <v>0.0</v>
      </c>
      <c r="M274" s="113" t="n">
        <f>M273&amp;"     "</f>
        <v>0.0</v>
      </c>
      <c r="N274" s="113" t="n">
        <f>N273&amp;"     "</f>
        <v>0.0</v>
      </c>
      <c r="O274" s="113" t="n">
        <f>O273</f>
        <v>0.0</v>
      </c>
      <c r="P274" s="113" t="n">
        <f>P273</f>
        <v>0.0</v>
      </c>
      <c r="Q274" s="113" t="n">
        <f>Q273&amp;"     "</f>
        <v>0.0</v>
      </c>
      <c r="R274" s="113" t="s">
        <v>695</v>
      </c>
    </row>
    <row r="275" ht="50.0" customHeight="true">
      <c r="A275" s="109" t="s">
        <v>708</v>
      </c>
      <c r="B275" s="109" t="s">
        <v>712</v>
      </c>
      <c r="C275" s="110" t="s">
        <v>713</v>
      </c>
      <c r="D275" s="114" t="n">
        <f>"     "&amp;D273</f>
        <v>0.0</v>
      </c>
      <c r="E275" s="109" t="s">
        <v>704</v>
      </c>
      <c r="F275" s="111" t="n">
        <v>0.0</v>
      </c>
      <c r="G275" s="113" t="n">
        <f>G273&amp;"     "</f>
        <v>0.0</v>
      </c>
      <c r="H275" s="113" t="n">
        <f>H273</f>
        <v>0.0</v>
      </c>
      <c r="I275" s="113" t="n">
        <f>I273</f>
        <v>0.0</v>
      </c>
      <c r="J275" s="113" t="n">
        <f>J273</f>
        <v>0.0</v>
      </c>
      <c r="K275" s="113" t="n">
        <f>K273&amp;"     "</f>
        <v>0.0</v>
      </c>
      <c r="L275" s="113" t="n">
        <f>L273&amp;"     "</f>
        <v>0.0</v>
      </c>
      <c r="M275" s="113" t="n">
        <f>M273&amp;"     "</f>
        <v>0.0</v>
      </c>
      <c r="N275" s="113" t="n">
        <f>N273&amp;"     "</f>
        <v>0.0</v>
      </c>
      <c r="O275" s="113" t="n">
        <f>O273</f>
        <v>0.0</v>
      </c>
      <c r="P275" s="113" t="n">
        <f>P273</f>
        <v>0.0</v>
      </c>
      <c r="Q275" s="113" t="n">
        <f>Q273&amp;"     "</f>
        <v>0.0</v>
      </c>
      <c r="R275" s="113" t="s">
        <v>695</v>
      </c>
    </row>
    <row r="276" ht="50.0" customHeight="true">
      <c r="A276" s="109" t="s">
        <v>708</v>
      </c>
      <c r="B276" s="109" t="s">
        <v>714</v>
      </c>
      <c r="C276" s="110" t="s">
        <v>715</v>
      </c>
      <c r="D276" s="114" t="n">
        <f>"     "&amp;D273</f>
        <v>0.0</v>
      </c>
      <c r="E276" s="109" t="s">
        <v>716</v>
      </c>
      <c r="F276" s="111" t="n">
        <v>0.0</v>
      </c>
      <c r="G276" s="113" t="n">
        <f>G273&amp;"     "</f>
        <v>0.0</v>
      </c>
      <c r="H276" s="113" t="n">
        <f>H273</f>
        <v>0.0</v>
      </c>
      <c r="I276" s="113" t="n">
        <f>I273</f>
        <v>0.0</v>
      </c>
      <c r="J276" s="113" t="n">
        <f>J273</f>
        <v>0.0</v>
      </c>
      <c r="K276" s="113" t="n">
        <f>K273&amp;"     "</f>
        <v>0.0</v>
      </c>
      <c r="L276" s="113" t="n">
        <f>L273&amp;"     "</f>
        <v>0.0</v>
      </c>
      <c r="M276" s="113" t="n">
        <f>M273&amp;"     "</f>
        <v>0.0</v>
      </c>
      <c r="N276" s="113" t="n">
        <f>N273&amp;"     "</f>
        <v>0.0</v>
      </c>
      <c r="O276" s="113" t="n">
        <f>O273</f>
        <v>0.0</v>
      </c>
      <c r="P276" s="113" t="n">
        <f>P273</f>
        <v>0.0</v>
      </c>
      <c r="Q276" s="113" t="n">
        <f>Q273&amp;"     "</f>
        <v>0.0</v>
      </c>
      <c r="R276" s="113" t="s">
        <v>695</v>
      </c>
    </row>
    <row r="277" ht="50.0" customHeight="true">
      <c r="A277" s="109" t="s">
        <v>708</v>
      </c>
      <c r="B277" s="109" t="s">
        <v>717</v>
      </c>
      <c r="C277" s="110" t="s">
        <v>718</v>
      </c>
      <c r="D277" s="114" t="n">
        <f>"     "&amp;D273</f>
        <v>0.0</v>
      </c>
      <c r="E277" s="109" t="s">
        <v>260</v>
      </c>
      <c r="F277" s="111" t="n">
        <v>0.0</v>
      </c>
      <c r="G277" s="113" t="n">
        <f>G273&amp;"     "</f>
        <v>0.0</v>
      </c>
      <c r="H277" s="113" t="n">
        <f>H273</f>
        <v>0.0</v>
      </c>
      <c r="I277" s="113" t="n">
        <f>I273</f>
        <v>0.0</v>
      </c>
      <c r="J277" s="113" t="n">
        <f>J273</f>
        <v>0.0</v>
      </c>
      <c r="K277" s="113" t="n">
        <f>K273&amp;"     "</f>
        <v>0.0</v>
      </c>
      <c r="L277" s="113" t="n">
        <f>L273&amp;"     "</f>
        <v>0.0</v>
      </c>
      <c r="M277" s="113" t="n">
        <f>M273&amp;"     "</f>
        <v>0.0</v>
      </c>
      <c r="N277" s="113" t="n">
        <f>N273&amp;"     "</f>
        <v>0.0</v>
      </c>
      <c r="O277" s="113" t="n">
        <f>O273</f>
        <v>0.0</v>
      </c>
      <c r="P277" s="113" t="n">
        <f>P273</f>
        <v>0.0</v>
      </c>
      <c r="Q277" s="113" t="n">
        <f>Q273&amp;"     "</f>
        <v>0.0</v>
      </c>
      <c r="R277" s="113" t="s">
        <v>695</v>
      </c>
    </row>
    <row r="278" ht="50.0" customHeight="true">
      <c r="A278" s="109" t="s">
        <v>708</v>
      </c>
      <c r="B278" s="109" t="s">
        <v>719</v>
      </c>
      <c r="C278" s="110" t="s">
        <v>720</v>
      </c>
      <c r="D278" s="114" t="n">
        <f>"     "&amp;D273</f>
        <v>0.0</v>
      </c>
      <c r="E278" s="109" t="s">
        <v>721</v>
      </c>
      <c r="F278" s="111" t="n">
        <v>0.0</v>
      </c>
      <c r="G278" s="113" t="n">
        <f>G273&amp;"     "</f>
        <v>0.0</v>
      </c>
      <c r="H278" s="113" t="n">
        <f>H273</f>
        <v>0.0</v>
      </c>
      <c r="I278" s="113" t="n">
        <f>I273</f>
        <v>0.0</v>
      </c>
      <c r="J278" s="113" t="n">
        <f>J273</f>
        <v>0.0</v>
      </c>
      <c r="K278" s="113" t="n">
        <f>K273&amp;"     "</f>
        <v>0.0</v>
      </c>
      <c r="L278" s="113" t="n">
        <f>L273&amp;"     "</f>
        <v>0.0</v>
      </c>
      <c r="M278" s="113" t="n">
        <f>M273&amp;"     "</f>
        <v>0.0</v>
      </c>
      <c r="N278" s="113" t="n">
        <f>N273&amp;"     "</f>
        <v>0.0</v>
      </c>
      <c r="O278" s="113" t="n">
        <f>O273</f>
        <v>0.0</v>
      </c>
      <c r="P278" s="113" t="n">
        <f>P273</f>
        <v>0.0</v>
      </c>
      <c r="Q278" s="113" t="n">
        <f>Q273&amp;"     "</f>
        <v>0.0</v>
      </c>
      <c r="R278" s="113" t="s">
        <v>695</v>
      </c>
    </row>
    <row r="279" ht="50.0" customHeight="true">
      <c r="A279" s="109" t="s">
        <v>708</v>
      </c>
      <c r="B279" s="109" t="s">
        <v>722</v>
      </c>
      <c r="C279" s="110" t="s">
        <v>723</v>
      </c>
      <c r="D279" s="114" t="n">
        <f>"     "&amp;D273</f>
        <v>0.0</v>
      </c>
      <c r="E279" s="109" t="s">
        <v>724</v>
      </c>
      <c r="F279" s="111" t="n">
        <v>0.0</v>
      </c>
      <c r="G279" s="113" t="n">
        <f>G273&amp;"     "</f>
        <v>0.0</v>
      </c>
      <c r="H279" s="113" t="n">
        <f>H273</f>
        <v>0.0</v>
      </c>
      <c r="I279" s="113" t="n">
        <f>I273</f>
        <v>0.0</v>
      </c>
      <c r="J279" s="113" t="n">
        <f>J273</f>
        <v>0.0</v>
      </c>
      <c r="K279" s="113" t="n">
        <f>K273&amp;"     "</f>
        <v>0.0</v>
      </c>
      <c r="L279" s="113" t="n">
        <f>L273&amp;"     "</f>
        <v>0.0</v>
      </c>
      <c r="M279" s="113" t="n">
        <f>M273&amp;"     "</f>
        <v>0.0</v>
      </c>
      <c r="N279" s="113" t="n">
        <f>N273&amp;"     "</f>
        <v>0.0</v>
      </c>
      <c r="O279" s="113" t="n">
        <f>O273</f>
        <v>0.0</v>
      </c>
      <c r="P279" s="113" t="n">
        <f>P273</f>
        <v>0.0</v>
      </c>
      <c r="Q279" s="113" t="n">
        <f>Q273&amp;"     "</f>
        <v>0.0</v>
      </c>
      <c r="R279" s="113" t="s">
        <v>695</v>
      </c>
    </row>
    <row r="280" ht="50.0" customHeight="true">
      <c r="A280" s="109" t="s">
        <v>708</v>
      </c>
      <c r="B280" s="109" t="s">
        <v>725</v>
      </c>
      <c r="C280" s="110" t="s">
        <v>726</v>
      </c>
      <c r="D280" s="114" t="n">
        <f>"     "&amp;D273</f>
        <v>0.0</v>
      </c>
      <c r="E280" s="109" t="s">
        <v>597</v>
      </c>
      <c r="F280" s="111" t="n">
        <v>0.0</v>
      </c>
      <c r="G280" s="113" t="n">
        <f>G273&amp;"     "</f>
        <v>0.0</v>
      </c>
      <c r="H280" s="113" t="n">
        <f>H273</f>
        <v>0.0</v>
      </c>
      <c r="I280" s="113" t="n">
        <f>I273</f>
        <v>0.0</v>
      </c>
      <c r="J280" s="113" t="n">
        <f>J273</f>
        <v>0.0</v>
      </c>
      <c r="K280" s="113" t="n">
        <f>K273&amp;"     "</f>
        <v>0.0</v>
      </c>
      <c r="L280" s="113" t="n">
        <f>L273&amp;"     "</f>
        <v>0.0</v>
      </c>
      <c r="M280" s="113" t="n">
        <f>M273&amp;"     "</f>
        <v>0.0</v>
      </c>
      <c r="N280" s="113" t="n">
        <f>N273&amp;"     "</f>
        <v>0.0</v>
      </c>
      <c r="O280" s="113" t="n">
        <f>O273</f>
        <v>0.0</v>
      </c>
      <c r="P280" s="113" t="n">
        <f>P273</f>
        <v>0.0</v>
      </c>
      <c r="Q280" s="113" t="n">
        <f>Q273&amp;"     "</f>
        <v>0.0</v>
      </c>
      <c r="R280" s="113" t="s">
        <v>695</v>
      </c>
    </row>
    <row r="281" ht="50.0" customHeight="true">
      <c r="A281" s="109" t="s">
        <v>708</v>
      </c>
      <c r="B281" s="109" t="s">
        <v>727</v>
      </c>
      <c r="C281" s="110" t="s">
        <v>728</v>
      </c>
      <c r="D281" s="114" t="n">
        <f>"     "&amp;D273</f>
        <v>0.0</v>
      </c>
      <c r="E281" s="109" t="s">
        <v>707</v>
      </c>
      <c r="F281" s="111" t="n">
        <v>0.0</v>
      </c>
      <c r="G281" s="113" t="n">
        <f>G273&amp;"     "</f>
        <v>0.0</v>
      </c>
      <c r="H281" s="113" t="n">
        <f>H273</f>
        <v>0.0</v>
      </c>
      <c r="I281" s="113" t="n">
        <f>I273</f>
        <v>0.0</v>
      </c>
      <c r="J281" s="113" t="n">
        <f>J273</f>
        <v>0.0</v>
      </c>
      <c r="K281" s="113" t="n">
        <f>K273&amp;"     "</f>
        <v>0.0</v>
      </c>
      <c r="L281" s="113" t="n">
        <f>L273&amp;"     "</f>
        <v>0.0</v>
      </c>
      <c r="M281" s="113" t="n">
        <f>M273&amp;"     "</f>
        <v>0.0</v>
      </c>
      <c r="N281" s="113" t="n">
        <f>N273&amp;"     "</f>
        <v>0.0</v>
      </c>
      <c r="O281" s="113" t="n">
        <f>O273</f>
        <v>0.0</v>
      </c>
      <c r="P281" s="113" t="n">
        <f>P273</f>
        <v>0.0</v>
      </c>
      <c r="Q281" s="113" t="n">
        <f>Q273&amp;"     "</f>
        <v>0.0</v>
      </c>
      <c r="R281" s="113" t="s">
        <v>695</v>
      </c>
    </row>
    <row r="282" ht="50.0" customHeight="true">
      <c r="A282" s="109" t="s">
        <v>708</v>
      </c>
      <c r="B282" s="109" t="s">
        <v>729</v>
      </c>
      <c r="C282" s="110" t="s">
        <v>730</v>
      </c>
      <c r="D282" s="114" t="n">
        <f>"     "&amp;D273</f>
        <v>0.0</v>
      </c>
      <c r="E282" s="109" t="s">
        <v>731</v>
      </c>
      <c r="F282" s="111" t="n">
        <v>0.0</v>
      </c>
      <c r="G282" s="113" t="n">
        <f>G273&amp;"     "</f>
        <v>0.0</v>
      </c>
      <c r="H282" s="113" t="n">
        <f>H273</f>
        <v>0.0</v>
      </c>
      <c r="I282" s="113" t="n">
        <f>I273</f>
        <v>0.0</v>
      </c>
      <c r="J282" s="113" t="n">
        <f>J273</f>
        <v>0.0</v>
      </c>
      <c r="K282" s="113" t="n">
        <f>K273&amp;"     "</f>
        <v>0.0</v>
      </c>
      <c r="L282" s="113" t="n">
        <f>L273&amp;"     "</f>
        <v>0.0</v>
      </c>
      <c r="M282" s="113" t="n">
        <f>M273&amp;"     "</f>
        <v>0.0</v>
      </c>
      <c r="N282" s="113" t="n">
        <f>N273&amp;"     "</f>
        <v>0.0</v>
      </c>
      <c r="O282" s="113" t="n">
        <f>O273</f>
        <v>0.0</v>
      </c>
      <c r="P282" s="113" t="n">
        <f>P273</f>
        <v>0.0</v>
      </c>
      <c r="Q282" s="113" t="n">
        <f>Q273&amp;"     "</f>
        <v>0.0</v>
      </c>
      <c r="R282" s="113" t="s">
        <v>695</v>
      </c>
    </row>
    <row r="283" ht="50.0" customHeight="true">
      <c r="A283" s="109" t="s">
        <v>708</v>
      </c>
      <c r="B283" s="109" t="s">
        <v>732</v>
      </c>
      <c r="C283" s="110" t="s">
        <v>733</v>
      </c>
      <c r="D283" s="114" t="n">
        <f>"     "&amp;D273</f>
        <v>0.0</v>
      </c>
      <c r="E283" s="109" t="s">
        <v>456</v>
      </c>
      <c r="F283" s="111" t="n">
        <v>0.0</v>
      </c>
      <c r="G283" s="113" t="n">
        <f>G273&amp;"     "</f>
        <v>0.0</v>
      </c>
      <c r="H283" s="113" t="n">
        <f>H273</f>
        <v>0.0</v>
      </c>
      <c r="I283" s="113" t="n">
        <f>I273</f>
        <v>0.0</v>
      </c>
      <c r="J283" s="113" t="n">
        <f>J273</f>
        <v>0.0</v>
      </c>
      <c r="K283" s="113" t="n">
        <f>K273&amp;"     "</f>
        <v>0.0</v>
      </c>
      <c r="L283" s="113" t="n">
        <f>L273&amp;"     "</f>
        <v>0.0</v>
      </c>
      <c r="M283" s="113" t="n">
        <f>M273&amp;"     "</f>
        <v>0.0</v>
      </c>
      <c r="N283" s="113" t="n">
        <f>N273&amp;"     "</f>
        <v>0.0</v>
      </c>
      <c r="O283" s="113" t="n">
        <f>O273</f>
        <v>0.0</v>
      </c>
      <c r="P283" s="113" t="n">
        <f>P273</f>
        <v>0.0</v>
      </c>
      <c r="Q283" s="113" t="n">
        <f>Q273&amp;"     "</f>
        <v>0.0</v>
      </c>
      <c r="R283" s="113" t="s">
        <v>695</v>
      </c>
    </row>
    <row r="284" ht="50.0" customHeight="true">
      <c r="A284" s="109" t="s">
        <v>708</v>
      </c>
      <c r="B284" s="109" t="s">
        <v>734</v>
      </c>
      <c r="C284" s="110" t="s">
        <v>735</v>
      </c>
      <c r="D284" s="114" t="n">
        <f>"     "&amp;D273</f>
        <v>0.0</v>
      </c>
      <c r="E284" s="109" t="s">
        <v>736</v>
      </c>
      <c r="F284" s="111" t="n">
        <v>0.0</v>
      </c>
      <c r="G284" s="113" t="n">
        <f>G273&amp;"     "</f>
        <v>0.0</v>
      </c>
      <c r="H284" s="113" t="n">
        <f>H273</f>
        <v>0.0</v>
      </c>
      <c r="I284" s="113" t="n">
        <f>I273</f>
        <v>0.0</v>
      </c>
      <c r="J284" s="113" t="n">
        <f>J273</f>
        <v>0.0</v>
      </c>
      <c r="K284" s="113" t="n">
        <f>K273&amp;"     "</f>
        <v>0.0</v>
      </c>
      <c r="L284" s="113" t="n">
        <f>L273&amp;"     "</f>
        <v>0.0</v>
      </c>
      <c r="M284" s="113" t="n">
        <f>M273&amp;"     "</f>
        <v>0.0</v>
      </c>
      <c r="N284" s="113" t="n">
        <f>N273&amp;"     "</f>
        <v>0.0</v>
      </c>
      <c r="O284" s="113" t="n">
        <f>O273</f>
        <v>0.0</v>
      </c>
      <c r="P284" s="113" t="n">
        <f>P273</f>
        <v>0.0</v>
      </c>
      <c r="Q284" s="113" t="n">
        <f>Q273&amp;"     "</f>
        <v>0.0</v>
      </c>
      <c r="R284" s="113" t="s">
        <v>695</v>
      </c>
    </row>
    <row r="285" ht="50.0" customHeight="true">
      <c r="A285" s="109" t="s">
        <v>708</v>
      </c>
      <c r="B285" s="109" t="s">
        <v>737</v>
      </c>
      <c r="C285" s="110" t="s">
        <v>738</v>
      </c>
      <c r="D285" s="114" t="n">
        <f>"     "&amp;D273</f>
        <v>0.0</v>
      </c>
      <c r="E285" s="109" t="s">
        <v>461</v>
      </c>
      <c r="F285" s="111" t="n">
        <v>0.0</v>
      </c>
      <c r="G285" s="113" t="n">
        <f>G273&amp;"     "</f>
        <v>0.0</v>
      </c>
      <c r="H285" s="113" t="n">
        <f>H273</f>
        <v>0.0</v>
      </c>
      <c r="I285" s="113" t="n">
        <f>I273</f>
        <v>0.0</v>
      </c>
      <c r="J285" s="113" t="n">
        <f>J273</f>
        <v>0.0</v>
      </c>
      <c r="K285" s="113" t="n">
        <f>K273&amp;"     "</f>
        <v>0.0</v>
      </c>
      <c r="L285" s="113" t="n">
        <f>L273&amp;"     "</f>
        <v>0.0</v>
      </c>
      <c r="M285" s="113" t="n">
        <f>M273&amp;"     "</f>
        <v>0.0</v>
      </c>
      <c r="N285" s="113" t="n">
        <f>N273&amp;"     "</f>
        <v>0.0</v>
      </c>
      <c r="O285" s="113" t="n">
        <f>O273</f>
        <v>0.0</v>
      </c>
      <c r="P285" s="113" t="n">
        <f>P273</f>
        <v>0.0</v>
      </c>
      <c r="Q285" s="113" t="n">
        <f>Q273&amp;"     "</f>
        <v>0.0</v>
      </c>
      <c r="R285" s="113" t="s">
        <v>695</v>
      </c>
    </row>
    <row r="286" ht="50.0" customHeight="true">
      <c r="A286" s="109" t="s">
        <v>708</v>
      </c>
      <c r="B286" s="109" t="s">
        <v>739</v>
      </c>
      <c r="C286" s="110" t="s">
        <v>740</v>
      </c>
      <c r="D286" s="114" t="n">
        <f>"     "&amp;D273</f>
        <v>0.0</v>
      </c>
      <c r="E286" s="109" t="s">
        <v>741</v>
      </c>
      <c r="F286" s="111" t="n">
        <v>0.0</v>
      </c>
      <c r="G286" s="113" t="n">
        <f>G273&amp;"     "</f>
        <v>0.0</v>
      </c>
      <c r="H286" s="113" t="n">
        <f>H273</f>
        <v>0.0</v>
      </c>
      <c r="I286" s="113" t="n">
        <f>I273</f>
        <v>0.0</v>
      </c>
      <c r="J286" s="113" t="n">
        <f>J273</f>
        <v>0.0</v>
      </c>
      <c r="K286" s="113" t="n">
        <f>K273&amp;"     "</f>
        <v>0.0</v>
      </c>
      <c r="L286" s="113" t="n">
        <f>L273&amp;"     "</f>
        <v>0.0</v>
      </c>
      <c r="M286" s="113" t="n">
        <f>M273&amp;"     "</f>
        <v>0.0</v>
      </c>
      <c r="N286" s="113" t="n">
        <f>N273&amp;"     "</f>
        <v>0.0</v>
      </c>
      <c r="O286" s="113" t="n">
        <f>O273</f>
        <v>0.0</v>
      </c>
      <c r="P286" s="113" t="n">
        <f>P273</f>
        <v>0.0</v>
      </c>
      <c r="Q286" s="113" t="n">
        <f>Q273&amp;"     "</f>
        <v>0.0</v>
      </c>
      <c r="R286" s="113" t="s">
        <v>695</v>
      </c>
    </row>
    <row r="287" ht="50.0" customHeight="true">
      <c r="A287" s="109" t="s">
        <v>742</v>
      </c>
      <c r="B287" s="109"/>
      <c r="C287" s="109" t="s">
        <v>143</v>
      </c>
      <c r="D287" s="109" t="s">
        <v>743</v>
      </c>
      <c r="E287" s="109" t="s">
        <v>61</v>
      </c>
      <c r="F287" s="113" t="s">
        <v>481</v>
      </c>
      <c r="G287" s="112" t="s">
        <v>62</v>
      </c>
      <c r="H287" s="111" t="n">
        <v>2569.95</v>
      </c>
      <c r="I287" s="111" t="n">
        <v>2569.95</v>
      </c>
      <c r="J287" s="112" t="s">
        <v>63</v>
      </c>
      <c r="K287" s="112" t="s">
        <v>64</v>
      </c>
      <c r="L287" s="112" t="s">
        <v>65</v>
      </c>
      <c r="M287" s="112" t="s">
        <v>115</v>
      </c>
      <c r="N287" s="112" t="s">
        <v>66</v>
      </c>
      <c r="O287" s="113" t="n">
        <f>IF(INDIRECT("G287")="Mercado Shops","-",IF(INDIRECT("N287")="Clásica","15%",IF(INDIRECT("N287")="Premium","19.5%","-")))</f>
        <v>0.0</v>
      </c>
      <c r="P287" s="113" t="n">
        <f>IF(INDIRECT("G287")="Mercado Libre","-",IF(INDIRECT("N287")="Clásica","4.63%",IF(INDIRECT("N287")="Premium","13.9%","-")))</f>
        <v>0.0</v>
      </c>
      <c r="Q287" s="112" t="s">
        <v>78</v>
      </c>
      <c r="R287" s="113" t="s">
        <v>595</v>
      </c>
    </row>
    <row r="288" ht="50.0" customHeight="true">
      <c r="A288" s="109" t="s">
        <v>742</v>
      </c>
      <c r="B288" s="109" t="s">
        <v>744</v>
      </c>
      <c r="C288" s="110" t="s">
        <v>298</v>
      </c>
      <c r="D288" s="114" t="n">
        <f>"     "&amp;D287</f>
        <v>0.0</v>
      </c>
      <c r="E288" s="109" t="s">
        <v>745</v>
      </c>
      <c r="F288" s="111" t="n">
        <v>9.0</v>
      </c>
      <c r="G288" s="113" t="n">
        <f>G287&amp;"     "</f>
        <v>0.0</v>
      </c>
      <c r="H288" s="113" t="n">
        <f>H287</f>
        <v>0.0</v>
      </c>
      <c r="I288" s="113" t="n">
        <f>I287</f>
        <v>0.0</v>
      </c>
      <c r="J288" s="113" t="n">
        <f>J287</f>
        <v>0.0</v>
      </c>
      <c r="K288" s="113" t="n">
        <f>K287&amp;"     "</f>
        <v>0.0</v>
      </c>
      <c r="L288" s="113" t="n">
        <f>L287&amp;"     "</f>
        <v>0.0</v>
      </c>
      <c r="M288" s="113" t="n">
        <f>M287&amp;"     "</f>
        <v>0.0</v>
      </c>
      <c r="N288" s="113" t="n">
        <f>N287&amp;"     "</f>
        <v>0.0</v>
      </c>
      <c r="O288" s="113" t="n">
        <f>O287</f>
        <v>0.0</v>
      </c>
      <c r="P288" s="113" t="n">
        <f>P287</f>
        <v>0.0</v>
      </c>
      <c r="Q288" s="113" t="n">
        <f>Q287&amp;"     "</f>
        <v>0.0</v>
      </c>
      <c r="R288" s="113" t="s">
        <v>595</v>
      </c>
    </row>
    <row r="289" ht="50.0" customHeight="true">
      <c r="A289" s="109" t="s">
        <v>742</v>
      </c>
      <c r="B289" s="109" t="s">
        <v>746</v>
      </c>
      <c r="C289" s="110" t="s">
        <v>298</v>
      </c>
      <c r="D289" s="114" t="n">
        <f>"     "&amp;D287</f>
        <v>0.0</v>
      </c>
      <c r="E289" s="109" t="s">
        <v>597</v>
      </c>
      <c r="F289" s="111" t="n">
        <v>0.0</v>
      </c>
      <c r="G289" s="113" t="n">
        <f>G287&amp;"     "</f>
        <v>0.0</v>
      </c>
      <c r="H289" s="113" t="n">
        <f>H287</f>
        <v>0.0</v>
      </c>
      <c r="I289" s="113" t="n">
        <f>I287</f>
        <v>0.0</v>
      </c>
      <c r="J289" s="113" t="n">
        <f>J287</f>
        <v>0.0</v>
      </c>
      <c r="K289" s="113" t="n">
        <f>K287&amp;"     "</f>
        <v>0.0</v>
      </c>
      <c r="L289" s="113" t="n">
        <f>L287&amp;"     "</f>
        <v>0.0</v>
      </c>
      <c r="M289" s="113" t="n">
        <f>M287&amp;"     "</f>
        <v>0.0</v>
      </c>
      <c r="N289" s="113" t="n">
        <f>N287&amp;"     "</f>
        <v>0.0</v>
      </c>
      <c r="O289" s="113" t="n">
        <f>O287</f>
        <v>0.0</v>
      </c>
      <c r="P289" s="113" t="n">
        <f>P287</f>
        <v>0.0</v>
      </c>
      <c r="Q289" s="113" t="n">
        <f>Q287&amp;"     "</f>
        <v>0.0</v>
      </c>
      <c r="R289" s="113" t="s">
        <v>595</v>
      </c>
    </row>
    <row r="290" ht="50.0" customHeight="true">
      <c r="A290" s="109" t="s">
        <v>747</v>
      </c>
      <c r="B290" s="109"/>
      <c r="C290" s="110" t="s">
        <v>748</v>
      </c>
      <c r="D290" s="109" t="s">
        <v>749</v>
      </c>
      <c r="E290" s="109" t="s">
        <v>61</v>
      </c>
      <c r="F290" s="111" t="n">
        <v>0.0</v>
      </c>
      <c r="G290" s="112" t="s">
        <v>62</v>
      </c>
      <c r="H290" s="111" t="n">
        <v>30284.64</v>
      </c>
      <c r="I290" s="111" t="n">
        <v>30284.64</v>
      </c>
      <c r="J290" s="112" t="s">
        <v>63</v>
      </c>
      <c r="K290" s="112" t="s">
        <v>64</v>
      </c>
      <c r="L290" s="112" t="s">
        <v>65</v>
      </c>
      <c r="M290" s="112" t="s">
        <v>65</v>
      </c>
      <c r="N290" s="112" t="s">
        <v>66</v>
      </c>
      <c r="O290" s="113" t="n">
        <f>IF(INDIRECT("G290")="Mercado Shops","-",IF(INDIRECT("N290")="Clásica","10%",IF(INDIRECT("N290")="Premium","14.5%","-")))</f>
        <v>0.0</v>
      </c>
      <c r="P290" s="113" t="n">
        <f>IF(INDIRECT("G290")="Mercado Libre","-",IF(INDIRECT("N290")="Clásica","4.63%",IF(INDIRECT("N290")="Premium","13.9%","-")))</f>
        <v>0.0</v>
      </c>
      <c r="Q290" s="112" t="s">
        <v>78</v>
      </c>
      <c r="R290" s="113" t="s">
        <v>125</v>
      </c>
    </row>
    <row r="291" ht="50.0" customHeight="true">
      <c r="A291" s="109" t="s">
        <v>750</v>
      </c>
      <c r="B291" s="109"/>
      <c r="C291" s="110" t="s">
        <v>284</v>
      </c>
      <c r="D291" s="109" t="s">
        <v>285</v>
      </c>
      <c r="E291" s="109" t="s">
        <v>61</v>
      </c>
      <c r="F291" s="111" t="n">
        <v>0.0</v>
      </c>
      <c r="G291" s="112" t="s">
        <v>62</v>
      </c>
      <c r="H291" s="111" t="n">
        <v>39694.2</v>
      </c>
      <c r="I291" s="111" t="n">
        <v>39694.2</v>
      </c>
      <c r="J291" s="112" t="s">
        <v>63</v>
      </c>
      <c r="K291" s="112" t="s">
        <v>64</v>
      </c>
      <c r="L291" s="112" t="s">
        <v>65</v>
      </c>
      <c r="M291" s="112" t="s">
        <v>65</v>
      </c>
      <c r="N291" s="112" t="s">
        <v>66</v>
      </c>
      <c r="O291" s="113" t="n">
        <f>IF(INDIRECT("G291")="Mercado Shops","-",IF(INDIRECT("N291")="Clásica","12%",IF(INDIRECT("N291")="Premium","16.5%","-")))</f>
        <v>0.0</v>
      </c>
      <c r="P291" s="113" t="n">
        <f>IF(INDIRECT("G291")="Mercado Libre","-",IF(INDIRECT("N291")="Clásica","4.63%",IF(INDIRECT("N291")="Premium","13.9%","-")))</f>
        <v>0.0</v>
      </c>
      <c r="Q291" s="112" t="s">
        <v>78</v>
      </c>
      <c r="R291" s="113" t="s">
        <v>68</v>
      </c>
    </row>
    <row r="292" ht="50.0" customHeight="true">
      <c r="A292" s="109" t="s">
        <v>751</v>
      </c>
      <c r="B292" s="109"/>
      <c r="C292" s="110" t="s">
        <v>320</v>
      </c>
      <c r="D292" s="109" t="s">
        <v>752</v>
      </c>
      <c r="E292" s="109" t="s">
        <v>61</v>
      </c>
      <c r="F292" s="111" t="n">
        <v>2.0</v>
      </c>
      <c r="G292" s="112" t="s">
        <v>62</v>
      </c>
      <c r="H292" s="111" t="n">
        <v>17811.5</v>
      </c>
      <c r="I292" s="111" t="n">
        <v>17811.5</v>
      </c>
      <c r="J292" s="112" t="s">
        <v>63</v>
      </c>
      <c r="K292" s="112" t="s">
        <v>64</v>
      </c>
      <c r="L292" s="112" t="s">
        <v>65</v>
      </c>
      <c r="M292" s="112" t="s">
        <v>115</v>
      </c>
      <c r="N292" s="112" t="s">
        <v>66</v>
      </c>
      <c r="O292" s="113" t="n">
        <f>IF(INDIRECT("G292")="Mercado Shops","-",IF(INDIRECT("N292")="Clásica","10%",IF(INDIRECT("N292")="Premium","14.5%","-")))</f>
        <v>0.0</v>
      </c>
      <c r="P292" s="113" t="n">
        <f>IF(INDIRECT("G292")="Mercado Libre","-",IF(INDIRECT("N292")="Clásica","4.63%",IF(INDIRECT("N292")="Premium","13.9%","-")))</f>
        <v>0.0</v>
      </c>
      <c r="Q292" s="112" t="s">
        <v>78</v>
      </c>
      <c r="R292" s="113" t="s">
        <v>275</v>
      </c>
    </row>
    <row r="293" ht="50.0" customHeight="true">
      <c r="A293" s="109" t="s">
        <v>753</v>
      </c>
      <c r="B293" s="109"/>
      <c r="C293" s="110" t="s">
        <v>328</v>
      </c>
      <c r="D293" s="109" t="s">
        <v>754</v>
      </c>
      <c r="E293" s="109" t="s">
        <v>61</v>
      </c>
      <c r="F293" s="111" t="n">
        <v>0.0</v>
      </c>
      <c r="G293" s="112" t="s">
        <v>62</v>
      </c>
      <c r="H293" s="111" t="n">
        <v>20101.55</v>
      </c>
      <c r="I293" s="111" t="n">
        <v>20101.55</v>
      </c>
      <c r="J293" s="112" t="s">
        <v>63</v>
      </c>
      <c r="K293" s="112" t="s">
        <v>64</v>
      </c>
      <c r="L293" s="112" t="s">
        <v>65</v>
      </c>
      <c r="M293" s="112" t="s">
        <v>65</v>
      </c>
      <c r="N293" s="112" t="s">
        <v>66</v>
      </c>
      <c r="O293" s="113" t="n">
        <f>IF(INDIRECT("G293")="Mercado Shops","-",IF(INDIRECT("N293")="Clásica","10%",IF(INDIRECT("N293")="Premium","14.5%","-")))</f>
        <v>0.0</v>
      </c>
      <c r="P293" s="113" t="n">
        <f>IF(INDIRECT("G293")="Mercado Libre","-",IF(INDIRECT("N293")="Clásica","4.63%",IF(INDIRECT("N293")="Premium","13.9%","-")))</f>
        <v>0.0</v>
      </c>
      <c r="Q293" s="112" t="s">
        <v>78</v>
      </c>
      <c r="R293" s="113" t="s">
        <v>125</v>
      </c>
    </row>
    <row r="294" ht="50.0" customHeight="true">
      <c r="A294" s="109" t="s">
        <v>755</v>
      </c>
      <c r="B294" s="109"/>
      <c r="C294" s="110" t="s">
        <v>196</v>
      </c>
      <c r="D294" s="109" t="s">
        <v>756</v>
      </c>
      <c r="E294" s="109" t="s">
        <v>61</v>
      </c>
      <c r="F294" s="111" t="n">
        <v>10.0</v>
      </c>
      <c r="G294" s="112" t="s">
        <v>32</v>
      </c>
      <c r="H294" s="111" t="n">
        <v>50788.22</v>
      </c>
      <c r="I294" s="111" t="n">
        <v>50788.22</v>
      </c>
      <c r="J294" s="112" t="s">
        <v>63</v>
      </c>
      <c r="K294" s="112" t="s">
        <v>64</v>
      </c>
      <c r="L294" s="112" t="s">
        <v>65</v>
      </c>
      <c r="M294" s="112" t="s">
        <v>65</v>
      </c>
      <c r="N294" s="112" t="s">
        <v>66</v>
      </c>
      <c r="O294" s="113" t="n">
        <f>IF(INDIRECT("G294")="Mercado Shops","-",IF(INDIRECT("N294")="Clásica","10%",IF(INDIRECT("N294")="Premium","14.5%","-")))</f>
        <v>0.0</v>
      </c>
      <c r="P294" s="113" t="n">
        <f>IF(INDIRECT("G294")="Mercado Libre","-",IF(INDIRECT("N294")="Clásica","4.63%",IF(INDIRECT("N294")="Premium","13.9%","-")))</f>
        <v>0.0</v>
      </c>
      <c r="Q294" s="112" t="s">
        <v>78</v>
      </c>
      <c r="R294" s="113" t="s">
        <v>198</v>
      </c>
    </row>
    <row r="295" ht="50.0" customHeight="true">
      <c r="A295" s="109" t="s">
        <v>757</v>
      </c>
      <c r="B295" s="109"/>
      <c r="C295" s="110" t="s">
        <v>328</v>
      </c>
      <c r="D295" s="109" t="s">
        <v>758</v>
      </c>
      <c r="E295" s="109" t="s">
        <v>61</v>
      </c>
      <c r="F295" s="111" t="n">
        <v>0.0</v>
      </c>
      <c r="G295" s="112" t="s">
        <v>62</v>
      </c>
      <c r="H295" s="111" t="n">
        <v>15165.22</v>
      </c>
      <c r="I295" s="111" t="n">
        <v>15165.22</v>
      </c>
      <c r="J295" s="112" t="s">
        <v>63</v>
      </c>
      <c r="K295" s="112" t="s">
        <v>64</v>
      </c>
      <c r="L295" s="112" t="s">
        <v>65</v>
      </c>
      <c r="M295" s="112" t="s">
        <v>65</v>
      </c>
      <c r="N295" s="112" t="s">
        <v>66</v>
      </c>
      <c r="O295" s="113" t="n">
        <f>IF(INDIRECT("G295")="Mercado Shops","-",IF(INDIRECT("N295")="Clásica","10%",IF(INDIRECT("N295")="Premium","14.5%","-")))</f>
        <v>0.0</v>
      </c>
      <c r="P295" s="113" t="n">
        <f>IF(INDIRECT("G295")="Mercado Libre","-",IF(INDIRECT("N295")="Clásica","4.63%",IF(INDIRECT("N295")="Premium","13.9%","-")))</f>
        <v>0.0</v>
      </c>
      <c r="Q295" s="112" t="s">
        <v>78</v>
      </c>
      <c r="R295" s="113" t="s">
        <v>125</v>
      </c>
    </row>
    <row r="296" ht="50.0" customHeight="true">
      <c r="A296" s="109" t="s">
        <v>759</v>
      </c>
      <c r="B296" s="109"/>
      <c r="C296" s="110" t="s">
        <v>760</v>
      </c>
      <c r="D296" s="109" t="s">
        <v>761</v>
      </c>
      <c r="E296" s="109" t="s">
        <v>61</v>
      </c>
      <c r="F296" s="111" t="n">
        <v>0.0</v>
      </c>
      <c r="G296" s="112" t="s">
        <v>62</v>
      </c>
      <c r="H296" s="111" t="n">
        <v>39694.2</v>
      </c>
      <c r="I296" s="111" t="n">
        <v>39694.2</v>
      </c>
      <c r="J296" s="112" t="s">
        <v>63</v>
      </c>
      <c r="K296" s="112" t="s">
        <v>64</v>
      </c>
      <c r="L296" s="112" t="s">
        <v>65</v>
      </c>
      <c r="M296" s="112" t="s">
        <v>65</v>
      </c>
      <c r="N296" s="112" t="s">
        <v>66</v>
      </c>
      <c r="O296" s="113" t="n">
        <f>IF(INDIRECT("G296")="Mercado Shops","-",IF(INDIRECT("N296")="Clásica","10%",IF(INDIRECT("N296")="Premium","14.5%","-")))</f>
        <v>0.0</v>
      </c>
      <c r="P296" s="113" t="n">
        <f>IF(INDIRECT("G296")="Mercado Libre","-",IF(INDIRECT("N296")="Clásica","4.63%",IF(INDIRECT("N296")="Premium","13.9%","-")))</f>
        <v>0.0</v>
      </c>
      <c r="Q296" s="112" t="s">
        <v>78</v>
      </c>
      <c r="R296" s="113" t="s">
        <v>74</v>
      </c>
    </row>
    <row r="297" ht="50.0" customHeight="true">
      <c r="A297" s="109" t="s">
        <v>762</v>
      </c>
      <c r="B297" s="109"/>
      <c r="C297" s="110" t="s">
        <v>763</v>
      </c>
      <c r="D297" s="109" t="s">
        <v>764</v>
      </c>
      <c r="E297" s="109" t="s">
        <v>61</v>
      </c>
      <c r="F297" s="111" t="n">
        <v>4.0</v>
      </c>
      <c r="G297" s="112" t="s">
        <v>62</v>
      </c>
      <c r="H297" s="111" t="n">
        <v>178115.0</v>
      </c>
      <c r="I297" s="111" t="n">
        <v>178115.0</v>
      </c>
      <c r="J297" s="112" t="s">
        <v>63</v>
      </c>
      <c r="K297" s="112" t="s">
        <v>64</v>
      </c>
      <c r="L297" s="112" t="s">
        <v>65</v>
      </c>
      <c r="M297" s="112" t="s">
        <v>65</v>
      </c>
      <c r="N297" s="112" t="s">
        <v>66</v>
      </c>
      <c r="O297" s="113" t="n">
        <f>IF(INDIRECT("G297")="Mercado Shops","-",IF(INDIRECT("N297")="Clásica","10%",IF(INDIRECT("N297")="Premium","14.5%","-")))</f>
        <v>0.0</v>
      </c>
      <c r="P297" s="113" t="n">
        <f>IF(INDIRECT("G297")="Mercado Libre","-",IF(INDIRECT("N297")="Clásica","4.63%",IF(INDIRECT("N297")="Premium","13.9%","-")))</f>
        <v>0.0</v>
      </c>
      <c r="Q297" s="112" t="s">
        <v>67</v>
      </c>
      <c r="R297" s="113" t="s">
        <v>198</v>
      </c>
    </row>
    <row r="298" ht="50.0" customHeight="true">
      <c r="A298" s="109" t="s">
        <v>765</v>
      </c>
      <c r="B298" s="109"/>
      <c r="C298" s="109" t="s">
        <v>143</v>
      </c>
      <c r="D298" s="109" t="s">
        <v>766</v>
      </c>
      <c r="E298" s="109" t="s">
        <v>61</v>
      </c>
      <c r="F298" s="113" t="s">
        <v>145</v>
      </c>
      <c r="G298" s="112" t="s">
        <v>62</v>
      </c>
      <c r="H298" s="111" t="n">
        <v>73790.5</v>
      </c>
      <c r="I298" s="111" t="n">
        <v>73790.5</v>
      </c>
      <c r="J298" s="112" t="s">
        <v>63</v>
      </c>
      <c r="K298" s="112" t="s">
        <v>64</v>
      </c>
      <c r="L298" s="112" t="s">
        <v>65</v>
      </c>
      <c r="M298" s="112" t="s">
        <v>65</v>
      </c>
      <c r="N298" s="112" t="s">
        <v>66</v>
      </c>
      <c r="O298" s="113" t="n">
        <f>IF(INDIRECT("G298")="Mercado Shops","-",IF(INDIRECT("N298")="Clásica","10%",IF(INDIRECT("N298")="Premium","14.5%","-")))</f>
        <v>0.0</v>
      </c>
      <c r="P298" s="113" t="n">
        <f>IF(INDIRECT("G298")="Mercado Libre","-",IF(INDIRECT("N298")="Clásica","4.63%",IF(INDIRECT("N298")="Premium","13.9%","-")))</f>
        <v>0.0</v>
      </c>
      <c r="Q298" s="112" t="s">
        <v>78</v>
      </c>
      <c r="R298" s="113" t="s">
        <v>767</v>
      </c>
    </row>
    <row r="299" ht="50.0" customHeight="true">
      <c r="A299" s="109" t="s">
        <v>765</v>
      </c>
      <c r="B299" s="109" t="s">
        <v>768</v>
      </c>
      <c r="C299" s="110" t="s">
        <v>769</v>
      </c>
      <c r="D299" s="114" t="n">
        <f>"     "&amp;D298</f>
        <v>0.0</v>
      </c>
      <c r="E299" s="109" t="s">
        <v>260</v>
      </c>
      <c r="F299" s="111" t="n">
        <v>0.0</v>
      </c>
      <c r="G299" s="113" t="n">
        <f>G298&amp;"     "</f>
        <v>0.0</v>
      </c>
      <c r="H299" s="113" t="n">
        <f>H298</f>
        <v>0.0</v>
      </c>
      <c r="I299" s="113" t="n">
        <f>I298</f>
        <v>0.0</v>
      </c>
      <c r="J299" s="113" t="n">
        <f>J298</f>
        <v>0.0</v>
      </c>
      <c r="K299" s="113" t="n">
        <f>K298&amp;"     "</f>
        <v>0.0</v>
      </c>
      <c r="L299" s="113" t="n">
        <f>L298&amp;"     "</f>
        <v>0.0</v>
      </c>
      <c r="M299" s="113" t="n">
        <f>M298&amp;"     "</f>
        <v>0.0</v>
      </c>
      <c r="N299" s="113" t="n">
        <f>N298&amp;"     "</f>
        <v>0.0</v>
      </c>
      <c r="O299" s="113" t="n">
        <f>O298</f>
        <v>0.0</v>
      </c>
      <c r="P299" s="113" t="n">
        <f>P298</f>
        <v>0.0</v>
      </c>
      <c r="Q299" s="113" t="n">
        <f>Q298&amp;"     "</f>
        <v>0.0</v>
      </c>
      <c r="R299" s="113" t="s">
        <v>767</v>
      </c>
    </row>
    <row r="300" ht="50.0" customHeight="true">
      <c r="A300" s="109" t="s">
        <v>770</v>
      </c>
      <c r="B300" s="109"/>
      <c r="C300" s="110" t="s">
        <v>771</v>
      </c>
      <c r="D300" s="109" t="s">
        <v>772</v>
      </c>
      <c r="E300" s="109" t="s">
        <v>61</v>
      </c>
      <c r="F300" s="111" t="n">
        <v>4.0</v>
      </c>
      <c r="G300" s="112" t="s">
        <v>32</v>
      </c>
      <c r="H300" s="111" t="n">
        <v>12111.82</v>
      </c>
      <c r="I300" s="111" t="n">
        <v>12111.82</v>
      </c>
      <c r="J300" s="112" t="s">
        <v>63</v>
      </c>
      <c r="K300" s="112" t="s">
        <v>64</v>
      </c>
      <c r="L300" s="112" t="s">
        <v>65</v>
      </c>
      <c r="M300" s="112" t="s">
        <v>115</v>
      </c>
      <c r="N300" s="112" t="s">
        <v>66</v>
      </c>
      <c r="O300" s="113" t="n">
        <f>IF(INDIRECT("G300")="Mercado Shops","-",IF(INDIRECT("N300")="Clásica","10%",IF(INDIRECT("N300")="Premium","14.5%","-")))</f>
        <v>0.0</v>
      </c>
      <c r="P300" s="113" t="n">
        <f>IF(INDIRECT("G300")="Mercado Libre","-",IF(INDIRECT("N300")="Clásica","4.63%",IF(INDIRECT("N300")="Premium","13.9%","-")))</f>
        <v>0.0</v>
      </c>
      <c r="Q300" s="112" t="s">
        <v>67</v>
      </c>
      <c r="R300" s="113" t="s">
        <v>74</v>
      </c>
    </row>
    <row r="301" ht="50.0" customHeight="true">
      <c r="A301" s="109" t="s">
        <v>773</v>
      </c>
      <c r="B301" s="109"/>
      <c r="C301" s="110" t="s">
        <v>774</v>
      </c>
      <c r="D301" s="109" t="s">
        <v>775</v>
      </c>
      <c r="E301" s="109" t="s">
        <v>61</v>
      </c>
      <c r="F301" s="111" t="n">
        <v>3.0</v>
      </c>
      <c r="G301" s="112" t="s">
        <v>62</v>
      </c>
      <c r="H301" s="111" t="n">
        <v>101729.11</v>
      </c>
      <c r="I301" s="111" t="n">
        <v>101729.11</v>
      </c>
      <c r="J301" s="112" t="s">
        <v>63</v>
      </c>
      <c r="K301" s="112" t="s">
        <v>64</v>
      </c>
      <c r="L301" s="112" t="s">
        <v>65</v>
      </c>
      <c r="M301" s="112" t="s">
        <v>65</v>
      </c>
      <c r="N301" s="112" t="s">
        <v>66</v>
      </c>
      <c r="O301" s="113" t="n">
        <f>IF(INDIRECT("G301")="Mercado Shops","-",IF(INDIRECT("N301")="Clásica","10%",IF(INDIRECT("N301")="Premium","14.5%","-")))</f>
        <v>0.0</v>
      </c>
      <c r="P301" s="113" t="n">
        <f>IF(INDIRECT("G301")="Mercado Libre","-",IF(INDIRECT("N301")="Clásica","4.63%",IF(INDIRECT("N301")="Premium","13.9%","-")))</f>
        <v>0.0</v>
      </c>
      <c r="Q301" s="112" t="s">
        <v>78</v>
      </c>
      <c r="R301" s="113" t="s">
        <v>302</v>
      </c>
    </row>
    <row r="302" ht="50.0" customHeight="true">
      <c r="A302" s="109" t="s">
        <v>776</v>
      </c>
      <c r="B302" s="109"/>
      <c r="C302" s="110" t="s">
        <v>300</v>
      </c>
      <c r="D302" s="109" t="s">
        <v>301</v>
      </c>
      <c r="E302" s="109" t="s">
        <v>61</v>
      </c>
      <c r="F302" s="111" t="n">
        <v>3.0</v>
      </c>
      <c r="G302" s="112" t="s">
        <v>62</v>
      </c>
      <c r="H302" s="111" t="n">
        <v>119591.5</v>
      </c>
      <c r="I302" s="111" t="n">
        <v>119591.5</v>
      </c>
      <c r="J302" s="112" t="s">
        <v>63</v>
      </c>
      <c r="K302" s="112" t="s">
        <v>64</v>
      </c>
      <c r="L302" s="112" t="s">
        <v>65</v>
      </c>
      <c r="M302" s="112" t="s">
        <v>377</v>
      </c>
      <c r="N302" s="112" t="s">
        <v>378</v>
      </c>
      <c r="O302" s="113" t="n">
        <f>IF(INDIRECT("G302")="Mercado Shops","-",IF(INDIRECT("N302")="Clásica","10%",IF(INDIRECT("N302")="Premium","14.5%","-")))</f>
        <v>0.0</v>
      </c>
      <c r="P302" s="113" t="n">
        <f>IF(INDIRECT("G302")="Mercado Libre","-",IF(INDIRECT("N302")="Clásica","4.63%",IF(INDIRECT("N302")="Premium","13.9%","-")))</f>
        <v>0.0</v>
      </c>
      <c r="Q302" s="112" t="s">
        <v>78</v>
      </c>
      <c r="R302" s="113" t="s">
        <v>302</v>
      </c>
    </row>
    <row r="303" ht="50.0" customHeight="true">
      <c r="A303" s="109" t="s">
        <v>777</v>
      </c>
      <c r="B303" s="109"/>
      <c r="C303" s="109" t="s">
        <v>143</v>
      </c>
      <c r="D303" s="109" t="s">
        <v>778</v>
      </c>
      <c r="E303" s="109" t="s">
        <v>61</v>
      </c>
      <c r="F303" s="113" t="s">
        <v>451</v>
      </c>
      <c r="G303" s="112" t="s">
        <v>62</v>
      </c>
      <c r="H303" s="111" t="n">
        <v>66055.22</v>
      </c>
      <c r="I303" s="111" t="n">
        <v>66055.22</v>
      </c>
      <c r="J303" s="112" t="s">
        <v>63</v>
      </c>
      <c r="K303" s="112" t="s">
        <v>64</v>
      </c>
      <c r="L303" s="112" t="s">
        <v>65</v>
      </c>
      <c r="M303" s="112" t="s">
        <v>65</v>
      </c>
      <c r="N303" s="112" t="s">
        <v>66</v>
      </c>
      <c r="O303" s="113" t="n">
        <f>IF(INDIRECT("G303")="Mercado Shops","-",IF(INDIRECT("N303")="Clásica","10%",IF(INDIRECT("N303")="Premium","14.5%","-")))</f>
        <v>0.0</v>
      </c>
      <c r="P303" s="113" t="n">
        <f>IF(INDIRECT("G303")="Mercado Libre","-",IF(INDIRECT("N303")="Clásica","4.63%",IF(INDIRECT("N303")="Premium","13.9%","-")))</f>
        <v>0.0</v>
      </c>
      <c r="Q303" s="112" t="s">
        <v>78</v>
      </c>
      <c r="R303" s="113" t="s">
        <v>198</v>
      </c>
    </row>
    <row r="304" ht="50.0" customHeight="true">
      <c r="A304" s="109" t="s">
        <v>777</v>
      </c>
      <c r="B304" s="109" t="s">
        <v>779</v>
      </c>
      <c r="C304" s="110" t="s">
        <v>780</v>
      </c>
      <c r="D304" s="114" t="n">
        <f>"     "&amp;D303</f>
        <v>0.0</v>
      </c>
      <c r="E304" s="109" t="s">
        <v>260</v>
      </c>
      <c r="F304" s="111" t="n">
        <v>3.0</v>
      </c>
      <c r="G304" s="113" t="n">
        <f>G303&amp;"     "</f>
        <v>0.0</v>
      </c>
      <c r="H304" s="113" t="n">
        <f>H303</f>
        <v>0.0</v>
      </c>
      <c r="I304" s="113" t="n">
        <f>I303</f>
        <v>0.0</v>
      </c>
      <c r="J304" s="113" t="n">
        <f>J303</f>
        <v>0.0</v>
      </c>
      <c r="K304" s="113" t="n">
        <f>K303&amp;"     "</f>
        <v>0.0</v>
      </c>
      <c r="L304" s="113" t="n">
        <f>L303&amp;"     "</f>
        <v>0.0</v>
      </c>
      <c r="M304" s="113" t="n">
        <f>M303&amp;"     "</f>
        <v>0.0</v>
      </c>
      <c r="N304" s="113" t="n">
        <f>N303&amp;"     "</f>
        <v>0.0</v>
      </c>
      <c r="O304" s="113" t="n">
        <f>O303</f>
        <v>0.0</v>
      </c>
      <c r="P304" s="113" t="n">
        <f>P303</f>
        <v>0.0</v>
      </c>
      <c r="Q304" s="113" t="n">
        <f>Q303&amp;"     "</f>
        <v>0.0</v>
      </c>
      <c r="R304" s="113" t="s">
        <v>198</v>
      </c>
    </row>
    <row r="305" ht="50.0" customHeight="true">
      <c r="A305" s="109" t="s">
        <v>781</v>
      </c>
      <c r="B305" s="109"/>
      <c r="C305" s="110" t="s">
        <v>782</v>
      </c>
      <c r="D305" s="109" t="s">
        <v>783</v>
      </c>
      <c r="E305" s="109" t="s">
        <v>61</v>
      </c>
      <c r="F305" s="111" t="n">
        <v>0.0</v>
      </c>
      <c r="G305" s="112" t="s">
        <v>32</v>
      </c>
      <c r="H305" s="111" t="n">
        <v>143897.58</v>
      </c>
      <c r="I305" s="111" t="n">
        <v>143897.58</v>
      </c>
      <c r="J305" s="112" t="s">
        <v>63</v>
      </c>
      <c r="K305" s="112" t="s">
        <v>64</v>
      </c>
      <c r="L305" s="112" t="s">
        <v>65</v>
      </c>
      <c r="M305" s="112" t="s">
        <v>65</v>
      </c>
      <c r="N305" s="112" t="s">
        <v>66</v>
      </c>
      <c r="O305" s="113" t="n">
        <f>IF(INDIRECT("G305")="Mercado Shops","-",IF(INDIRECT("N305")="Clásica","12%",IF(INDIRECT("N305")="Premium","16.5%","-")))</f>
        <v>0.0</v>
      </c>
      <c r="P305" s="113" t="n">
        <f>IF(INDIRECT("G305")="Mercado Libre","-",IF(INDIRECT("N305")="Clásica","4.63%",IF(INDIRECT("N305")="Premium","13.9%","-")))</f>
        <v>0.0</v>
      </c>
      <c r="Q305" s="112" t="s">
        <v>78</v>
      </c>
      <c r="R305" s="113" t="s">
        <v>68</v>
      </c>
    </row>
    <row r="306" ht="50.0" customHeight="true">
      <c r="A306" s="109" t="s">
        <v>784</v>
      </c>
      <c r="B306" s="109"/>
      <c r="C306" s="110" t="s">
        <v>196</v>
      </c>
      <c r="D306" s="110" t="s">
        <v>785</v>
      </c>
      <c r="E306" s="109" t="s">
        <v>61</v>
      </c>
      <c r="F306" s="111" t="n">
        <v>2.0</v>
      </c>
      <c r="G306" s="112" t="s">
        <v>62</v>
      </c>
      <c r="H306" s="111" t="n">
        <v>404575.5</v>
      </c>
      <c r="I306" s="111" t="n">
        <v>404575.5</v>
      </c>
      <c r="J306" s="112" t="s">
        <v>63</v>
      </c>
      <c r="K306" s="112" t="s">
        <v>64</v>
      </c>
      <c r="L306" s="112" t="s">
        <v>65</v>
      </c>
      <c r="M306" s="112" t="s">
        <v>377</v>
      </c>
      <c r="N306" s="112" t="s">
        <v>378</v>
      </c>
      <c r="O306" s="113" t="n">
        <f>IF(INDIRECT("G306")="Mercado Shops","-",IF(INDIRECT("N306")="Clásica","10%",IF(INDIRECT("N306")="Premium","14.5%","-")))</f>
        <v>0.0</v>
      </c>
      <c r="P306" s="113" t="n">
        <f>IF(INDIRECT("G306")="Mercado Libre","-",IF(INDIRECT("N306")="Clásica","4.63%",IF(INDIRECT("N306")="Premium","13.9%","-")))</f>
        <v>0.0</v>
      </c>
      <c r="Q306" s="112" t="s">
        <v>78</v>
      </c>
      <c r="R306" s="113" t="s">
        <v>198</v>
      </c>
    </row>
    <row r="307" ht="50.0" customHeight="true">
      <c r="A307" s="109" t="s">
        <v>786</v>
      </c>
      <c r="B307" s="109"/>
      <c r="C307" s="110" t="s">
        <v>196</v>
      </c>
      <c r="D307" s="109" t="s">
        <v>787</v>
      </c>
      <c r="E307" s="109" t="s">
        <v>61</v>
      </c>
      <c r="F307" s="111" t="n">
        <v>2.0</v>
      </c>
      <c r="G307" s="112" t="s">
        <v>62</v>
      </c>
      <c r="H307" s="111" t="n">
        <v>302795.5</v>
      </c>
      <c r="I307" s="111" t="n">
        <v>302795.5</v>
      </c>
      <c r="J307" s="112" t="s">
        <v>63</v>
      </c>
      <c r="K307" s="112" t="s">
        <v>64</v>
      </c>
      <c r="L307" s="112" t="s">
        <v>65</v>
      </c>
      <c r="M307" s="112" t="s">
        <v>377</v>
      </c>
      <c r="N307" s="112" t="s">
        <v>378</v>
      </c>
      <c r="O307" s="113" t="n">
        <f>IF(INDIRECT("G307")="Mercado Shops","-",IF(INDIRECT("N307")="Clásica","10%",IF(INDIRECT("N307")="Premium","14.5%","-")))</f>
        <v>0.0</v>
      </c>
      <c r="P307" s="113" t="n">
        <f>IF(INDIRECT("G307")="Mercado Libre","-",IF(INDIRECT("N307")="Clásica","4.63%",IF(INDIRECT("N307")="Premium","13.9%","-")))</f>
        <v>0.0</v>
      </c>
      <c r="Q307" s="112" t="s">
        <v>67</v>
      </c>
      <c r="R307" s="113" t="s">
        <v>198</v>
      </c>
    </row>
    <row r="308" ht="50.0" customHeight="true">
      <c r="A308" s="109" t="s">
        <v>788</v>
      </c>
      <c r="B308" s="109"/>
      <c r="C308" s="110" t="s">
        <v>120</v>
      </c>
      <c r="D308" s="109" t="s">
        <v>789</v>
      </c>
      <c r="E308" s="109" t="s">
        <v>61</v>
      </c>
      <c r="F308" s="111" t="n">
        <v>4.0</v>
      </c>
      <c r="G308" s="112" t="s">
        <v>62</v>
      </c>
      <c r="H308" s="111" t="n">
        <v>55877.22</v>
      </c>
      <c r="I308" s="111" t="n">
        <v>55877.22</v>
      </c>
      <c r="J308" s="112" t="s">
        <v>63</v>
      </c>
      <c r="K308" s="112" t="s">
        <v>64</v>
      </c>
      <c r="L308" s="112" t="s">
        <v>65</v>
      </c>
      <c r="M308" s="112" t="s">
        <v>65</v>
      </c>
      <c r="N308" s="112" t="s">
        <v>66</v>
      </c>
      <c r="O308" s="113" t="n">
        <f>IF(INDIRECT("G308")="Mercado Shops","-",IF(INDIRECT("N308")="Clásica","12%",IF(INDIRECT("N308")="Premium","16.5%","-")))</f>
        <v>0.0</v>
      </c>
      <c r="P308" s="113" t="n">
        <f>IF(INDIRECT("G308")="Mercado Libre","-",IF(INDIRECT("N308")="Clásica","4.63%",IF(INDIRECT("N308")="Premium","13.9%","-")))</f>
        <v>0.0</v>
      </c>
      <c r="Q308" s="112" t="s">
        <v>78</v>
      </c>
      <c r="R308" s="113" t="s">
        <v>68</v>
      </c>
    </row>
    <row r="309" ht="50.0" customHeight="true">
      <c r="A309" s="109" t="s">
        <v>790</v>
      </c>
      <c r="B309" s="109"/>
      <c r="C309" s="109" t="s">
        <v>143</v>
      </c>
      <c r="D309" s="109" t="s">
        <v>791</v>
      </c>
      <c r="E309" s="109" t="s">
        <v>61</v>
      </c>
      <c r="F309" s="113" t="s">
        <v>145</v>
      </c>
      <c r="G309" s="112" t="s">
        <v>62</v>
      </c>
      <c r="H309" s="111" t="n">
        <v>22289.82</v>
      </c>
      <c r="I309" s="111" t="n">
        <v>22289.82</v>
      </c>
      <c r="J309" s="112" t="s">
        <v>63</v>
      </c>
      <c r="K309" s="112" t="s">
        <v>64</v>
      </c>
      <c r="L309" s="112" t="s">
        <v>65</v>
      </c>
      <c r="M309" s="112" t="s">
        <v>65</v>
      </c>
      <c r="N309" s="112" t="s">
        <v>66</v>
      </c>
      <c r="O309" s="113" t="n">
        <f>IF(INDIRECT("G309")="Mercado Shops","-",IF(INDIRECT("N309")="Clásica","15%",IF(INDIRECT("N309")="Premium","19.5%","-")))</f>
        <v>0.0</v>
      </c>
      <c r="P309" s="113" t="n">
        <f>IF(INDIRECT("G309")="Mercado Libre","-",IF(INDIRECT("N309")="Clásica","4.63%",IF(INDIRECT("N309")="Premium","13.9%","-")))</f>
        <v>0.0</v>
      </c>
      <c r="Q309" s="112" t="s">
        <v>78</v>
      </c>
      <c r="R309" s="113" t="s">
        <v>435</v>
      </c>
    </row>
    <row r="310" ht="50.0" customHeight="true">
      <c r="A310" s="109" t="s">
        <v>790</v>
      </c>
      <c r="B310" s="109" t="s">
        <v>792</v>
      </c>
      <c r="C310" s="110" t="s">
        <v>793</v>
      </c>
      <c r="D310" s="114" t="n">
        <f>"     "&amp;D309</f>
        <v>0.0</v>
      </c>
      <c r="E310" s="109" t="s">
        <v>149</v>
      </c>
      <c r="F310" s="111" t="n">
        <v>0.0</v>
      </c>
      <c r="G310" s="113" t="n">
        <f>G309&amp;"     "</f>
        <v>0.0</v>
      </c>
      <c r="H310" s="113" t="n">
        <f>H309</f>
        <v>0.0</v>
      </c>
      <c r="I310" s="113" t="n">
        <f>I309</f>
        <v>0.0</v>
      </c>
      <c r="J310" s="113" t="n">
        <f>J309</f>
        <v>0.0</v>
      </c>
      <c r="K310" s="113" t="n">
        <f>K309&amp;"     "</f>
        <v>0.0</v>
      </c>
      <c r="L310" s="113" t="n">
        <f>L309&amp;"     "</f>
        <v>0.0</v>
      </c>
      <c r="M310" s="113" t="n">
        <f>M309&amp;"     "</f>
        <v>0.0</v>
      </c>
      <c r="N310" s="113" t="n">
        <f>N309&amp;"     "</f>
        <v>0.0</v>
      </c>
      <c r="O310" s="113" t="n">
        <f>O309</f>
        <v>0.0</v>
      </c>
      <c r="P310" s="113" t="n">
        <f>P309</f>
        <v>0.0</v>
      </c>
      <c r="Q310" s="113" t="n">
        <f>Q309&amp;"     "</f>
        <v>0.0</v>
      </c>
      <c r="R310" s="113" t="s">
        <v>435</v>
      </c>
    </row>
    <row r="311" ht="50.0" customHeight="true">
      <c r="A311" s="109" t="s">
        <v>790</v>
      </c>
      <c r="B311" s="109" t="s">
        <v>794</v>
      </c>
      <c r="C311" s="110" t="s">
        <v>795</v>
      </c>
      <c r="D311" s="114" t="n">
        <f>"     "&amp;D309</f>
        <v>0.0</v>
      </c>
      <c r="E311" s="109" t="s">
        <v>260</v>
      </c>
      <c r="F311" s="111" t="n">
        <v>0.0</v>
      </c>
      <c r="G311" s="113" t="n">
        <f>G309&amp;"     "</f>
        <v>0.0</v>
      </c>
      <c r="H311" s="113" t="n">
        <f>H309</f>
        <v>0.0</v>
      </c>
      <c r="I311" s="113" t="n">
        <f>I309</f>
        <v>0.0</v>
      </c>
      <c r="J311" s="113" t="n">
        <f>J309</f>
        <v>0.0</v>
      </c>
      <c r="K311" s="113" t="n">
        <f>K309&amp;"     "</f>
        <v>0.0</v>
      </c>
      <c r="L311" s="113" t="n">
        <f>L309&amp;"     "</f>
        <v>0.0</v>
      </c>
      <c r="M311" s="113" t="n">
        <f>M309&amp;"     "</f>
        <v>0.0</v>
      </c>
      <c r="N311" s="113" t="n">
        <f>N309&amp;"     "</f>
        <v>0.0</v>
      </c>
      <c r="O311" s="113" t="n">
        <f>O309</f>
        <v>0.0</v>
      </c>
      <c r="P311" s="113" t="n">
        <f>P309</f>
        <v>0.0</v>
      </c>
      <c r="Q311" s="113" t="n">
        <f>Q309&amp;"     "</f>
        <v>0.0</v>
      </c>
      <c r="R311" s="113" t="s">
        <v>435</v>
      </c>
    </row>
    <row r="312" ht="50.0" customHeight="true">
      <c r="A312" s="109" t="s">
        <v>796</v>
      </c>
      <c r="B312" s="109"/>
      <c r="C312" s="109" t="s">
        <v>143</v>
      </c>
      <c r="D312" s="109" t="s">
        <v>797</v>
      </c>
      <c r="E312" s="109" t="s">
        <v>61</v>
      </c>
      <c r="F312" s="113" t="s">
        <v>451</v>
      </c>
      <c r="G312" s="112" t="s">
        <v>62</v>
      </c>
      <c r="H312" s="111" t="n">
        <v>330683.22</v>
      </c>
      <c r="I312" s="111" t="n">
        <v>330683.22</v>
      </c>
      <c r="J312" s="112" t="s">
        <v>63</v>
      </c>
      <c r="K312" s="112" t="s">
        <v>64</v>
      </c>
      <c r="L312" s="112" t="s">
        <v>65</v>
      </c>
      <c r="M312" s="112" t="s">
        <v>115</v>
      </c>
      <c r="N312" s="112" t="s">
        <v>66</v>
      </c>
      <c r="O312" s="113" t="n">
        <f>IF(INDIRECT("G312")="Mercado Shops","-",IF(INDIRECT("N312")="Clásica","12%",IF(INDIRECT("N312")="Premium","16.5%","-")))</f>
        <v>0.0</v>
      </c>
      <c r="P312" s="113" t="n">
        <f>IF(INDIRECT("G312")="Mercado Libre","-",IF(INDIRECT("N312")="Clásica","4.63%",IF(INDIRECT("N312")="Premium","13.9%","-")))</f>
        <v>0.0</v>
      </c>
      <c r="Q312" s="112" t="s">
        <v>67</v>
      </c>
      <c r="R312" s="113" t="s">
        <v>476</v>
      </c>
    </row>
    <row r="313" ht="50.0" customHeight="true">
      <c r="A313" s="109" t="s">
        <v>796</v>
      </c>
      <c r="B313" s="109" t="s">
        <v>798</v>
      </c>
      <c r="C313" s="110" t="s">
        <v>799</v>
      </c>
      <c r="D313" s="114" t="n">
        <f>"     "&amp;D312</f>
        <v>0.0</v>
      </c>
      <c r="E313" s="109" t="s">
        <v>260</v>
      </c>
      <c r="F313" s="111" t="n">
        <v>3.0</v>
      </c>
      <c r="G313" s="113" t="n">
        <f>G312&amp;"     "</f>
        <v>0.0</v>
      </c>
      <c r="H313" s="113" t="n">
        <f>H312</f>
        <v>0.0</v>
      </c>
      <c r="I313" s="113" t="n">
        <f>I312</f>
        <v>0.0</v>
      </c>
      <c r="J313" s="113" t="n">
        <f>J312</f>
        <v>0.0</v>
      </c>
      <c r="K313" s="113" t="n">
        <f>K312&amp;"     "</f>
        <v>0.0</v>
      </c>
      <c r="L313" s="113" t="n">
        <f>L312&amp;"     "</f>
        <v>0.0</v>
      </c>
      <c r="M313" s="113" t="n">
        <f>M312&amp;"     "</f>
        <v>0.0</v>
      </c>
      <c r="N313" s="113" t="n">
        <f>N312&amp;"     "</f>
        <v>0.0</v>
      </c>
      <c r="O313" s="113" t="n">
        <f>O312</f>
        <v>0.0</v>
      </c>
      <c r="P313" s="113" t="n">
        <f>P312</f>
        <v>0.0</v>
      </c>
      <c r="Q313" s="113" t="n">
        <f>Q312&amp;"     "</f>
        <v>0.0</v>
      </c>
      <c r="R313" s="113" t="s">
        <v>476</v>
      </c>
    </row>
    <row r="314" ht="50.0" customHeight="true">
      <c r="A314" s="109" t="s">
        <v>800</v>
      </c>
      <c r="B314" s="109"/>
      <c r="C314" s="110" t="s">
        <v>801</v>
      </c>
      <c r="D314" s="109" t="s">
        <v>802</v>
      </c>
      <c r="E314" s="109" t="s">
        <v>61</v>
      </c>
      <c r="F314" s="111" t="n">
        <v>0.0</v>
      </c>
      <c r="G314" s="112" t="s">
        <v>62</v>
      </c>
      <c r="H314" s="111" t="n">
        <v>26819.03</v>
      </c>
      <c r="I314" s="111" t="n">
        <v>26819.03</v>
      </c>
      <c r="J314" s="112" t="s">
        <v>63</v>
      </c>
      <c r="K314" s="112" t="s">
        <v>64</v>
      </c>
      <c r="L314" s="112" t="s">
        <v>65</v>
      </c>
      <c r="M314" s="112" t="s">
        <v>65</v>
      </c>
      <c r="N314" s="112" t="s">
        <v>66</v>
      </c>
      <c r="O314" s="113" t="n">
        <f>IF(INDIRECT("G314")="Mercado Shops","-",IF(INDIRECT("N314")="Clásica","10%",IF(INDIRECT("N314")="Premium","14.5%","-")))</f>
        <v>0.0</v>
      </c>
      <c r="P314" s="113" t="n">
        <f>IF(INDIRECT("G314")="Mercado Libre","-",IF(INDIRECT("N314")="Clásica","4.63%",IF(INDIRECT("N314")="Premium","13.9%","-")))</f>
        <v>0.0</v>
      </c>
      <c r="Q314" s="112" t="s">
        <v>78</v>
      </c>
      <c r="R314" s="113" t="s">
        <v>74</v>
      </c>
    </row>
    <row r="315" ht="50.0" customHeight="true">
      <c r="A315" s="109" t="s">
        <v>803</v>
      </c>
      <c r="B315" s="109"/>
      <c r="C315" s="110" t="s">
        <v>804</v>
      </c>
      <c r="D315" s="109" t="s">
        <v>805</v>
      </c>
      <c r="E315" s="109" t="s">
        <v>61</v>
      </c>
      <c r="F315" s="111" t="n">
        <v>10.0</v>
      </c>
      <c r="G315" s="112" t="s">
        <v>62</v>
      </c>
      <c r="H315" s="111" t="n">
        <v>406102.2</v>
      </c>
      <c r="I315" s="111" t="n">
        <v>406102.2</v>
      </c>
      <c r="J315" s="112" t="s">
        <v>63</v>
      </c>
      <c r="K315" s="112" t="s">
        <v>64</v>
      </c>
      <c r="L315" s="112" t="s">
        <v>65</v>
      </c>
      <c r="M315" s="112" t="s">
        <v>65</v>
      </c>
      <c r="N315" s="112" t="s">
        <v>66</v>
      </c>
      <c r="O315" s="113" t="n">
        <f>IF(INDIRECT("G315")="Mercado Shops","-",IF(INDIRECT("N315")="Clásica","10%",IF(INDIRECT("N315")="Premium","14.5%","-")))</f>
        <v>0.0</v>
      </c>
      <c r="P315" s="113" t="n">
        <f>IF(INDIRECT("G315")="Mercado Libre","-",IF(INDIRECT("N315")="Clásica","4.63%",IF(INDIRECT("N315")="Premium","13.9%","-")))</f>
        <v>0.0</v>
      </c>
      <c r="Q315" s="112" t="s">
        <v>67</v>
      </c>
      <c r="R315" s="113" t="s">
        <v>74</v>
      </c>
    </row>
    <row r="316" ht="50.0" customHeight="true">
      <c r="A316" s="109" t="s">
        <v>806</v>
      </c>
      <c r="B316" s="109"/>
      <c r="C316" s="110" t="s">
        <v>402</v>
      </c>
      <c r="D316" s="109" t="s">
        <v>807</v>
      </c>
      <c r="E316" s="109" t="s">
        <v>61</v>
      </c>
      <c r="F316" s="111" t="n">
        <v>0.0</v>
      </c>
      <c r="G316" s="112" t="s">
        <v>62</v>
      </c>
      <c r="H316" s="111" t="n">
        <v>15165.22</v>
      </c>
      <c r="I316" s="111" t="n">
        <v>15165.22</v>
      </c>
      <c r="J316" s="112" t="s">
        <v>63</v>
      </c>
      <c r="K316" s="112" t="s">
        <v>64</v>
      </c>
      <c r="L316" s="112" t="s">
        <v>65</v>
      </c>
      <c r="M316" s="112" t="s">
        <v>115</v>
      </c>
      <c r="N316" s="112" t="s">
        <v>66</v>
      </c>
      <c r="O316" s="113" t="n">
        <f>IF(INDIRECT("G316")="Mercado Shops","-",IF(INDIRECT("N316")="Clásica","10%",IF(INDIRECT("N316")="Premium","14.5%","-")))</f>
        <v>0.0</v>
      </c>
      <c r="P316" s="113" t="n">
        <f>IF(INDIRECT("G316")="Mercado Libre","-",IF(INDIRECT("N316")="Clásica","4.63%",IF(INDIRECT("N316")="Premium","13.9%","-")))</f>
        <v>0.0</v>
      </c>
      <c r="Q316" s="112" t="s">
        <v>78</v>
      </c>
      <c r="R316" s="113" t="s">
        <v>74</v>
      </c>
    </row>
    <row r="317" ht="50.0" customHeight="true">
      <c r="A317" s="109" t="s">
        <v>808</v>
      </c>
      <c r="B317" s="109"/>
      <c r="C317" s="110" t="s">
        <v>59</v>
      </c>
      <c r="D317" s="109" t="s">
        <v>809</v>
      </c>
      <c r="E317" s="109" t="s">
        <v>61</v>
      </c>
      <c r="F317" s="111" t="n">
        <v>7.0</v>
      </c>
      <c r="G317" s="112" t="s">
        <v>62</v>
      </c>
      <c r="H317" s="111" t="n">
        <v>178115.0</v>
      </c>
      <c r="I317" s="111" t="n">
        <v>178115.0</v>
      </c>
      <c r="J317" s="112" t="s">
        <v>63</v>
      </c>
      <c r="K317" s="112" t="s">
        <v>64</v>
      </c>
      <c r="L317" s="112" t="s">
        <v>65</v>
      </c>
      <c r="M317" s="112" t="s">
        <v>65</v>
      </c>
      <c r="N317" s="112" t="s">
        <v>66</v>
      </c>
      <c r="O317" s="113" t="n">
        <f>IF(INDIRECT("G317")="Mercado Shops","-",IF(INDIRECT("N317")="Clásica","12%",IF(INDIRECT("N317")="Premium","16.5%","-")))</f>
        <v>0.0</v>
      </c>
      <c r="P317" s="113" t="n">
        <f>IF(INDIRECT("G317")="Mercado Libre","-",IF(INDIRECT("N317")="Clásica","4.63%",IF(INDIRECT("N317")="Premium","13.9%","-")))</f>
        <v>0.0</v>
      </c>
      <c r="Q317" s="112" t="s">
        <v>67</v>
      </c>
      <c r="R317" s="113" t="s">
        <v>68</v>
      </c>
    </row>
    <row r="318" ht="50.0" customHeight="true">
      <c r="A318" s="109" t="s">
        <v>810</v>
      </c>
      <c r="B318" s="109"/>
      <c r="C318" s="110" t="s">
        <v>83</v>
      </c>
      <c r="D318" s="109" t="s">
        <v>811</v>
      </c>
      <c r="E318" s="109" t="s">
        <v>61</v>
      </c>
      <c r="F318" s="111" t="n">
        <v>7.0</v>
      </c>
      <c r="G318" s="112" t="s">
        <v>62</v>
      </c>
      <c r="H318" s="111" t="n">
        <v>2.15936448E8</v>
      </c>
      <c r="I318" s="111" t="n">
        <v>2.15936448E8</v>
      </c>
      <c r="J318" s="112" t="s">
        <v>63</v>
      </c>
      <c r="K318" s="112" t="s">
        <v>64</v>
      </c>
      <c r="L318" s="112" t="s">
        <v>65</v>
      </c>
      <c r="M318" s="112" t="s">
        <v>65</v>
      </c>
      <c r="N318" s="112" t="s">
        <v>66</v>
      </c>
      <c r="O318" s="113" t="n">
        <f>IF(INDIRECT("G318")="Mercado Shops","-",IF(INDIRECT("N318")="Clásica","10%",IF(INDIRECT("N318")="Premium","14.5%","-")))</f>
        <v>0.0</v>
      </c>
      <c r="P318" s="113" t="n">
        <f>IF(INDIRECT("G318")="Mercado Libre","-",IF(INDIRECT("N318")="Clásica","4.63%",IF(INDIRECT("N318")="Premium","13.9%","-")))</f>
        <v>0.0</v>
      </c>
      <c r="Q318" s="112" t="s">
        <v>67</v>
      </c>
      <c r="R318" s="113" t="s">
        <v>74</v>
      </c>
    </row>
    <row r="319" ht="50.0" customHeight="true">
      <c r="A319" s="109" t="s">
        <v>812</v>
      </c>
      <c r="B319" s="109"/>
      <c r="C319" s="110" t="s">
        <v>196</v>
      </c>
      <c r="D319" s="109" t="s">
        <v>813</v>
      </c>
      <c r="E319" s="109" t="s">
        <v>61</v>
      </c>
      <c r="F319" s="111" t="n">
        <v>1.0</v>
      </c>
      <c r="G319" s="112" t="s">
        <v>62</v>
      </c>
      <c r="H319" s="111" t="n">
        <v>252923.3</v>
      </c>
      <c r="I319" s="111" t="n">
        <v>252923.3</v>
      </c>
      <c r="J319" s="112" t="s">
        <v>63</v>
      </c>
      <c r="K319" s="112" t="s">
        <v>64</v>
      </c>
      <c r="L319" s="112" t="s">
        <v>65</v>
      </c>
      <c r="M319" s="112" t="s">
        <v>65</v>
      </c>
      <c r="N319" s="112" t="s">
        <v>66</v>
      </c>
      <c r="O319" s="113" t="n">
        <f>IF(INDIRECT("G319")="Mercado Shops","-",IF(INDIRECT("N319")="Clásica","10%",IF(INDIRECT("N319")="Premium","14.5%","-")))</f>
        <v>0.0</v>
      </c>
      <c r="P319" s="113" t="n">
        <f>IF(INDIRECT("G319")="Mercado Libre","-",IF(INDIRECT("N319")="Clásica","4.63%",IF(INDIRECT("N319")="Premium","13.9%","-")))</f>
        <v>0.0</v>
      </c>
      <c r="Q319" s="112" t="s">
        <v>78</v>
      </c>
      <c r="R319" s="113" t="s">
        <v>198</v>
      </c>
    </row>
    <row r="320" ht="50.0" customHeight="true">
      <c r="A320" s="109" t="s">
        <v>814</v>
      </c>
      <c r="B320" s="109"/>
      <c r="C320" s="109" t="s">
        <v>143</v>
      </c>
      <c r="D320" s="109" t="s">
        <v>815</v>
      </c>
      <c r="E320" s="109" t="s">
        <v>61</v>
      </c>
      <c r="F320" s="113" t="s">
        <v>816</v>
      </c>
      <c r="G320" s="112" t="s">
        <v>32</v>
      </c>
      <c r="H320" s="111" t="n">
        <v>88958.77</v>
      </c>
      <c r="I320" s="111" t="n">
        <v>88958.77</v>
      </c>
      <c r="J320" s="112" t="s">
        <v>63</v>
      </c>
      <c r="K320" s="112" t="s">
        <v>64</v>
      </c>
      <c r="L320" s="112" t="s">
        <v>65</v>
      </c>
      <c r="M320" s="112" t="s">
        <v>65</v>
      </c>
      <c r="N320" s="112" t="s">
        <v>66</v>
      </c>
      <c r="O320" s="113" t="n">
        <f>IF(INDIRECT("G320")="Mercado Shops","-",IF(INDIRECT("N320")="Clásica","10%",IF(INDIRECT("N320")="Premium","14.5%","-")))</f>
        <v>0.0</v>
      </c>
      <c r="P320" s="113" t="n">
        <f>IF(INDIRECT("G320")="Mercado Libre","-",IF(INDIRECT("N320")="Clásica","4.63%",IF(INDIRECT("N320")="Premium","13.9%","-")))</f>
        <v>0.0</v>
      </c>
      <c r="Q320" s="112" t="s">
        <v>67</v>
      </c>
      <c r="R320" s="113" t="s">
        <v>74</v>
      </c>
    </row>
    <row r="321" ht="50.0" customHeight="true">
      <c r="A321" s="109" t="s">
        <v>814</v>
      </c>
      <c r="B321" s="109" t="s">
        <v>817</v>
      </c>
      <c r="C321" s="110" t="s">
        <v>818</v>
      </c>
      <c r="D321" s="114" t="n">
        <f>"     "&amp;D320</f>
        <v>0.0</v>
      </c>
      <c r="E321" s="109" t="s">
        <v>819</v>
      </c>
      <c r="F321" s="111" t="n">
        <v>4.0</v>
      </c>
      <c r="G321" s="113" t="n">
        <f>G320&amp;"     "</f>
        <v>0.0</v>
      </c>
      <c r="H321" s="113" t="n">
        <f>H320</f>
        <v>0.0</v>
      </c>
      <c r="I321" s="113" t="n">
        <f>I320</f>
        <v>0.0</v>
      </c>
      <c r="J321" s="113" t="n">
        <f>J320</f>
        <v>0.0</v>
      </c>
      <c r="K321" s="113" t="n">
        <f>K320&amp;"     "</f>
        <v>0.0</v>
      </c>
      <c r="L321" s="113" t="n">
        <f>L320&amp;"     "</f>
        <v>0.0</v>
      </c>
      <c r="M321" s="113" t="n">
        <f>M320&amp;"     "</f>
        <v>0.0</v>
      </c>
      <c r="N321" s="113" t="n">
        <f>N320&amp;"     "</f>
        <v>0.0</v>
      </c>
      <c r="O321" s="113" t="n">
        <f>O320</f>
        <v>0.0</v>
      </c>
      <c r="P321" s="113" t="n">
        <f>P320</f>
        <v>0.0</v>
      </c>
      <c r="Q321" s="113" t="n">
        <f>Q320&amp;"     "</f>
        <v>0.0</v>
      </c>
      <c r="R321" s="113" t="s">
        <v>74</v>
      </c>
    </row>
    <row r="322" ht="50.0" customHeight="true">
      <c r="A322" s="109" t="s">
        <v>814</v>
      </c>
      <c r="B322" s="109" t="s">
        <v>820</v>
      </c>
      <c r="C322" s="110" t="s">
        <v>818</v>
      </c>
      <c r="D322" s="114" t="n">
        <f>"     "&amp;D320</f>
        <v>0.0</v>
      </c>
      <c r="E322" s="109" t="s">
        <v>821</v>
      </c>
      <c r="F322" s="111" t="n">
        <v>0.0</v>
      </c>
      <c r="G322" s="113" t="n">
        <f>G320&amp;"     "</f>
        <v>0.0</v>
      </c>
      <c r="H322" s="113" t="n">
        <f>H320</f>
        <v>0.0</v>
      </c>
      <c r="I322" s="113" t="n">
        <f>I320</f>
        <v>0.0</v>
      </c>
      <c r="J322" s="113" t="n">
        <f>J320</f>
        <v>0.0</v>
      </c>
      <c r="K322" s="113" t="n">
        <f>K320&amp;"     "</f>
        <v>0.0</v>
      </c>
      <c r="L322" s="113" t="n">
        <f>L320&amp;"     "</f>
        <v>0.0</v>
      </c>
      <c r="M322" s="113" t="n">
        <f>M320&amp;"     "</f>
        <v>0.0</v>
      </c>
      <c r="N322" s="113" t="n">
        <f>N320&amp;"     "</f>
        <v>0.0</v>
      </c>
      <c r="O322" s="113" t="n">
        <f>O320</f>
        <v>0.0</v>
      </c>
      <c r="P322" s="113" t="n">
        <f>P320</f>
        <v>0.0</v>
      </c>
      <c r="Q322" s="113" t="n">
        <f>Q320&amp;"     "</f>
        <v>0.0</v>
      </c>
      <c r="R322" s="113" t="s">
        <v>74</v>
      </c>
    </row>
    <row r="323" ht="50.0" customHeight="true">
      <c r="A323" s="109" t="s">
        <v>814</v>
      </c>
      <c r="B323" s="109" t="s">
        <v>822</v>
      </c>
      <c r="C323" s="110" t="s">
        <v>818</v>
      </c>
      <c r="D323" s="114" t="n">
        <f>"     "&amp;D320</f>
        <v>0.0</v>
      </c>
      <c r="E323" s="109" t="s">
        <v>823</v>
      </c>
      <c r="F323" s="111" t="n">
        <v>0.0</v>
      </c>
      <c r="G323" s="113" t="n">
        <f>G320&amp;"     "</f>
        <v>0.0</v>
      </c>
      <c r="H323" s="113" t="n">
        <f>H320</f>
        <v>0.0</v>
      </c>
      <c r="I323" s="113" t="n">
        <f>I320</f>
        <v>0.0</v>
      </c>
      <c r="J323" s="113" t="n">
        <f>J320</f>
        <v>0.0</v>
      </c>
      <c r="K323" s="113" t="n">
        <f>K320&amp;"     "</f>
        <v>0.0</v>
      </c>
      <c r="L323" s="113" t="n">
        <f>L320&amp;"     "</f>
        <v>0.0</v>
      </c>
      <c r="M323" s="113" t="n">
        <f>M320&amp;"     "</f>
        <v>0.0</v>
      </c>
      <c r="N323" s="113" t="n">
        <f>N320&amp;"     "</f>
        <v>0.0</v>
      </c>
      <c r="O323" s="113" t="n">
        <f>O320</f>
        <v>0.0</v>
      </c>
      <c r="P323" s="113" t="n">
        <f>P320</f>
        <v>0.0</v>
      </c>
      <c r="Q323" s="113" t="n">
        <f>Q320&amp;"     "</f>
        <v>0.0</v>
      </c>
      <c r="R323" s="113" t="s">
        <v>74</v>
      </c>
    </row>
    <row r="324" ht="50.0" customHeight="true">
      <c r="A324" s="109" t="s">
        <v>814</v>
      </c>
      <c r="B324" s="109" t="s">
        <v>824</v>
      </c>
      <c r="C324" s="110" t="s">
        <v>818</v>
      </c>
      <c r="D324" s="114" t="n">
        <f>"     "&amp;D320</f>
        <v>0.0</v>
      </c>
      <c r="E324" s="109" t="s">
        <v>825</v>
      </c>
      <c r="F324" s="111" t="n">
        <v>10.0</v>
      </c>
      <c r="G324" s="113" t="n">
        <f>G320&amp;"     "</f>
        <v>0.0</v>
      </c>
      <c r="H324" s="113" t="n">
        <f>H320</f>
        <v>0.0</v>
      </c>
      <c r="I324" s="113" t="n">
        <f>I320</f>
        <v>0.0</v>
      </c>
      <c r="J324" s="113" t="n">
        <f>J320</f>
        <v>0.0</v>
      </c>
      <c r="K324" s="113" t="n">
        <f>K320&amp;"     "</f>
        <v>0.0</v>
      </c>
      <c r="L324" s="113" t="n">
        <f>L320&amp;"     "</f>
        <v>0.0</v>
      </c>
      <c r="M324" s="113" t="n">
        <f>M320&amp;"     "</f>
        <v>0.0</v>
      </c>
      <c r="N324" s="113" t="n">
        <f>N320&amp;"     "</f>
        <v>0.0</v>
      </c>
      <c r="O324" s="113" t="n">
        <f>O320</f>
        <v>0.0</v>
      </c>
      <c r="P324" s="113" t="n">
        <f>P320</f>
        <v>0.0</v>
      </c>
      <c r="Q324" s="113" t="n">
        <f>Q320&amp;"     "</f>
        <v>0.0</v>
      </c>
      <c r="R324" s="113" t="s">
        <v>74</v>
      </c>
    </row>
    <row r="325" ht="50.0" customHeight="true">
      <c r="A325" s="109" t="s">
        <v>814</v>
      </c>
      <c r="B325" s="109" t="s">
        <v>826</v>
      </c>
      <c r="C325" s="110" t="s">
        <v>818</v>
      </c>
      <c r="D325" s="114" t="n">
        <f>"     "&amp;D320</f>
        <v>0.0</v>
      </c>
      <c r="E325" s="109" t="s">
        <v>827</v>
      </c>
      <c r="F325" s="111" t="n">
        <v>10.0</v>
      </c>
      <c r="G325" s="113" t="n">
        <f>G320&amp;"     "</f>
        <v>0.0</v>
      </c>
      <c r="H325" s="113" t="n">
        <f>H320</f>
        <v>0.0</v>
      </c>
      <c r="I325" s="113" t="n">
        <f>I320</f>
        <v>0.0</v>
      </c>
      <c r="J325" s="113" t="n">
        <f>J320</f>
        <v>0.0</v>
      </c>
      <c r="K325" s="113" t="n">
        <f>K320&amp;"     "</f>
        <v>0.0</v>
      </c>
      <c r="L325" s="113" t="n">
        <f>L320&amp;"     "</f>
        <v>0.0</v>
      </c>
      <c r="M325" s="113" t="n">
        <f>M320&amp;"     "</f>
        <v>0.0</v>
      </c>
      <c r="N325" s="113" t="n">
        <f>N320&amp;"     "</f>
        <v>0.0</v>
      </c>
      <c r="O325" s="113" t="n">
        <f>O320</f>
        <v>0.0</v>
      </c>
      <c r="P325" s="113" t="n">
        <f>P320</f>
        <v>0.0</v>
      </c>
      <c r="Q325" s="113" t="n">
        <f>Q320&amp;"     "</f>
        <v>0.0</v>
      </c>
      <c r="R325" s="113" t="s">
        <v>74</v>
      </c>
    </row>
    <row r="326" ht="50.0" customHeight="true">
      <c r="A326" s="109" t="s">
        <v>814</v>
      </c>
      <c r="B326" s="109" t="s">
        <v>828</v>
      </c>
      <c r="C326" s="110" t="s">
        <v>818</v>
      </c>
      <c r="D326" s="114" t="n">
        <f>"     "&amp;D320</f>
        <v>0.0</v>
      </c>
      <c r="E326" s="109" t="s">
        <v>829</v>
      </c>
      <c r="F326" s="111" t="n">
        <v>7.0</v>
      </c>
      <c r="G326" s="113" t="n">
        <f>G320&amp;"     "</f>
        <v>0.0</v>
      </c>
      <c r="H326" s="113" t="n">
        <f>H320</f>
        <v>0.0</v>
      </c>
      <c r="I326" s="113" t="n">
        <f>I320</f>
        <v>0.0</v>
      </c>
      <c r="J326" s="113" t="n">
        <f>J320</f>
        <v>0.0</v>
      </c>
      <c r="K326" s="113" t="n">
        <f>K320&amp;"     "</f>
        <v>0.0</v>
      </c>
      <c r="L326" s="113" t="n">
        <f>L320&amp;"     "</f>
        <v>0.0</v>
      </c>
      <c r="M326" s="113" t="n">
        <f>M320&amp;"     "</f>
        <v>0.0</v>
      </c>
      <c r="N326" s="113" t="n">
        <f>N320&amp;"     "</f>
        <v>0.0</v>
      </c>
      <c r="O326" s="113" t="n">
        <f>O320</f>
        <v>0.0</v>
      </c>
      <c r="P326" s="113" t="n">
        <f>P320</f>
        <v>0.0</v>
      </c>
      <c r="Q326" s="113" t="n">
        <f>Q320&amp;"     "</f>
        <v>0.0</v>
      </c>
      <c r="R326" s="113" t="s">
        <v>74</v>
      </c>
    </row>
    <row r="327" ht="50.0" customHeight="true">
      <c r="A327" s="109" t="s">
        <v>814</v>
      </c>
      <c r="B327" s="109" t="s">
        <v>830</v>
      </c>
      <c r="C327" s="110" t="s">
        <v>818</v>
      </c>
      <c r="D327" s="114" t="n">
        <f>"     "&amp;D320</f>
        <v>0.0</v>
      </c>
      <c r="E327" s="109" t="s">
        <v>831</v>
      </c>
      <c r="F327" s="111" t="n">
        <v>10.0</v>
      </c>
      <c r="G327" s="113" t="n">
        <f>G320&amp;"     "</f>
        <v>0.0</v>
      </c>
      <c r="H327" s="113" t="n">
        <f>H320</f>
        <v>0.0</v>
      </c>
      <c r="I327" s="113" t="n">
        <f>I320</f>
        <v>0.0</v>
      </c>
      <c r="J327" s="113" t="n">
        <f>J320</f>
        <v>0.0</v>
      </c>
      <c r="K327" s="113" t="n">
        <f>K320&amp;"     "</f>
        <v>0.0</v>
      </c>
      <c r="L327" s="113" t="n">
        <f>L320&amp;"     "</f>
        <v>0.0</v>
      </c>
      <c r="M327" s="113" t="n">
        <f>M320&amp;"     "</f>
        <v>0.0</v>
      </c>
      <c r="N327" s="113" t="n">
        <f>N320&amp;"     "</f>
        <v>0.0</v>
      </c>
      <c r="O327" s="113" t="n">
        <f>O320</f>
        <v>0.0</v>
      </c>
      <c r="P327" s="113" t="n">
        <f>P320</f>
        <v>0.0</v>
      </c>
      <c r="Q327" s="113" t="n">
        <f>Q320&amp;"     "</f>
        <v>0.0</v>
      </c>
      <c r="R327" s="113" t="s">
        <v>74</v>
      </c>
    </row>
    <row r="328" ht="50.0" customHeight="true">
      <c r="A328" s="109" t="s">
        <v>814</v>
      </c>
      <c r="B328" s="109" t="s">
        <v>832</v>
      </c>
      <c r="C328" s="110" t="s">
        <v>818</v>
      </c>
      <c r="D328" s="114" t="n">
        <f>"     "&amp;D320</f>
        <v>0.0</v>
      </c>
      <c r="E328" s="109" t="s">
        <v>833</v>
      </c>
      <c r="F328" s="111" t="n">
        <v>9.0</v>
      </c>
      <c r="G328" s="113" t="n">
        <f>G320&amp;"     "</f>
        <v>0.0</v>
      </c>
      <c r="H328" s="113" t="n">
        <f>H320</f>
        <v>0.0</v>
      </c>
      <c r="I328" s="113" t="n">
        <f>I320</f>
        <v>0.0</v>
      </c>
      <c r="J328" s="113" t="n">
        <f>J320</f>
        <v>0.0</v>
      </c>
      <c r="K328" s="113" t="n">
        <f>K320&amp;"     "</f>
        <v>0.0</v>
      </c>
      <c r="L328" s="113" t="n">
        <f>L320&amp;"     "</f>
        <v>0.0</v>
      </c>
      <c r="M328" s="113" t="n">
        <f>M320&amp;"     "</f>
        <v>0.0</v>
      </c>
      <c r="N328" s="113" t="n">
        <f>N320&amp;"     "</f>
        <v>0.0</v>
      </c>
      <c r="O328" s="113" t="n">
        <f>O320</f>
        <v>0.0</v>
      </c>
      <c r="P328" s="113" t="n">
        <f>P320</f>
        <v>0.0</v>
      </c>
      <c r="Q328" s="113" t="n">
        <f>Q320&amp;"     "</f>
        <v>0.0</v>
      </c>
      <c r="R328" s="113" t="s">
        <v>74</v>
      </c>
    </row>
    <row r="329" ht="50.0" customHeight="true">
      <c r="A329" s="109" t="s">
        <v>814</v>
      </c>
      <c r="B329" s="109" t="s">
        <v>834</v>
      </c>
      <c r="C329" s="110" t="s">
        <v>818</v>
      </c>
      <c r="D329" s="114" t="n">
        <f>"     "&amp;D320</f>
        <v>0.0</v>
      </c>
      <c r="E329" s="109" t="s">
        <v>835</v>
      </c>
      <c r="F329" s="111" t="n">
        <v>10.0</v>
      </c>
      <c r="G329" s="113" t="n">
        <f>G320&amp;"     "</f>
        <v>0.0</v>
      </c>
      <c r="H329" s="113" t="n">
        <f>H320</f>
        <v>0.0</v>
      </c>
      <c r="I329" s="113" t="n">
        <f>I320</f>
        <v>0.0</v>
      </c>
      <c r="J329" s="113" t="n">
        <f>J320</f>
        <v>0.0</v>
      </c>
      <c r="K329" s="113" t="n">
        <f>K320&amp;"     "</f>
        <v>0.0</v>
      </c>
      <c r="L329" s="113" t="n">
        <f>L320&amp;"     "</f>
        <v>0.0</v>
      </c>
      <c r="M329" s="113" t="n">
        <f>M320&amp;"     "</f>
        <v>0.0</v>
      </c>
      <c r="N329" s="113" t="n">
        <f>N320&amp;"     "</f>
        <v>0.0</v>
      </c>
      <c r="O329" s="113" t="n">
        <f>O320</f>
        <v>0.0</v>
      </c>
      <c r="P329" s="113" t="n">
        <f>P320</f>
        <v>0.0</v>
      </c>
      <c r="Q329" s="113" t="n">
        <f>Q320&amp;"     "</f>
        <v>0.0</v>
      </c>
      <c r="R329" s="113" t="s">
        <v>74</v>
      </c>
    </row>
    <row r="330" ht="50.0" customHeight="true">
      <c r="A330" s="109" t="s">
        <v>814</v>
      </c>
      <c r="B330" s="109" t="s">
        <v>836</v>
      </c>
      <c r="C330" s="110" t="s">
        <v>818</v>
      </c>
      <c r="D330" s="114" t="n">
        <f>"     "&amp;D320</f>
        <v>0.0</v>
      </c>
      <c r="E330" s="109" t="s">
        <v>837</v>
      </c>
      <c r="F330" s="111" t="n">
        <v>0.0</v>
      </c>
      <c r="G330" s="113" t="n">
        <f>G320&amp;"     "</f>
        <v>0.0</v>
      </c>
      <c r="H330" s="113" t="n">
        <f>H320</f>
        <v>0.0</v>
      </c>
      <c r="I330" s="113" t="n">
        <f>I320</f>
        <v>0.0</v>
      </c>
      <c r="J330" s="113" t="n">
        <f>J320</f>
        <v>0.0</v>
      </c>
      <c r="K330" s="113" t="n">
        <f>K320&amp;"     "</f>
        <v>0.0</v>
      </c>
      <c r="L330" s="113" t="n">
        <f>L320&amp;"     "</f>
        <v>0.0</v>
      </c>
      <c r="M330" s="113" t="n">
        <f>M320&amp;"     "</f>
        <v>0.0</v>
      </c>
      <c r="N330" s="113" t="n">
        <f>N320&amp;"     "</f>
        <v>0.0</v>
      </c>
      <c r="O330" s="113" t="n">
        <f>O320</f>
        <v>0.0</v>
      </c>
      <c r="P330" s="113" t="n">
        <f>P320</f>
        <v>0.0</v>
      </c>
      <c r="Q330" s="113" t="n">
        <f>Q320&amp;"     "</f>
        <v>0.0</v>
      </c>
      <c r="R330" s="113" t="s">
        <v>74</v>
      </c>
    </row>
    <row r="331" ht="50.0" customHeight="true">
      <c r="A331" s="109" t="s">
        <v>814</v>
      </c>
      <c r="B331" s="109" t="s">
        <v>838</v>
      </c>
      <c r="C331" s="110" t="s">
        <v>818</v>
      </c>
      <c r="D331" s="114" t="n">
        <f>"     "&amp;D320</f>
        <v>0.0</v>
      </c>
      <c r="E331" s="109" t="s">
        <v>839</v>
      </c>
      <c r="F331" s="111" t="n">
        <v>10.0</v>
      </c>
      <c r="G331" s="113" t="n">
        <f>G320&amp;"     "</f>
        <v>0.0</v>
      </c>
      <c r="H331" s="113" t="n">
        <f>H320</f>
        <v>0.0</v>
      </c>
      <c r="I331" s="113" t="n">
        <f>I320</f>
        <v>0.0</v>
      </c>
      <c r="J331" s="113" t="n">
        <f>J320</f>
        <v>0.0</v>
      </c>
      <c r="K331" s="113" t="n">
        <f>K320&amp;"     "</f>
        <v>0.0</v>
      </c>
      <c r="L331" s="113" t="n">
        <f>L320&amp;"     "</f>
        <v>0.0</v>
      </c>
      <c r="M331" s="113" t="n">
        <f>M320&amp;"     "</f>
        <v>0.0</v>
      </c>
      <c r="N331" s="113" t="n">
        <f>N320&amp;"     "</f>
        <v>0.0</v>
      </c>
      <c r="O331" s="113" t="n">
        <f>O320</f>
        <v>0.0</v>
      </c>
      <c r="P331" s="113" t="n">
        <f>P320</f>
        <v>0.0</v>
      </c>
      <c r="Q331" s="113" t="n">
        <f>Q320&amp;"     "</f>
        <v>0.0</v>
      </c>
      <c r="R331" s="113" t="s">
        <v>74</v>
      </c>
    </row>
    <row r="332" ht="50.0" customHeight="true">
      <c r="A332" s="109" t="s">
        <v>814</v>
      </c>
      <c r="B332" s="109" t="s">
        <v>840</v>
      </c>
      <c r="C332" s="110" t="s">
        <v>818</v>
      </c>
      <c r="D332" s="114" t="n">
        <f>"     "&amp;D320</f>
        <v>0.0</v>
      </c>
      <c r="E332" s="109" t="s">
        <v>841</v>
      </c>
      <c r="F332" s="111" t="n">
        <v>8.0</v>
      </c>
      <c r="G332" s="113" t="n">
        <f>G320&amp;"     "</f>
        <v>0.0</v>
      </c>
      <c r="H332" s="113" t="n">
        <f>H320</f>
        <v>0.0</v>
      </c>
      <c r="I332" s="113" t="n">
        <f>I320</f>
        <v>0.0</v>
      </c>
      <c r="J332" s="113" t="n">
        <f>J320</f>
        <v>0.0</v>
      </c>
      <c r="K332" s="113" t="n">
        <f>K320&amp;"     "</f>
        <v>0.0</v>
      </c>
      <c r="L332" s="113" t="n">
        <f>L320&amp;"     "</f>
        <v>0.0</v>
      </c>
      <c r="M332" s="113" t="n">
        <f>M320&amp;"     "</f>
        <v>0.0</v>
      </c>
      <c r="N332" s="113" t="n">
        <f>N320&amp;"     "</f>
        <v>0.0</v>
      </c>
      <c r="O332" s="113" t="n">
        <f>O320</f>
        <v>0.0</v>
      </c>
      <c r="P332" s="113" t="n">
        <f>P320</f>
        <v>0.0</v>
      </c>
      <c r="Q332" s="113" t="n">
        <f>Q320&amp;"     "</f>
        <v>0.0</v>
      </c>
      <c r="R332" s="113" t="s">
        <v>74</v>
      </c>
    </row>
    <row r="333" ht="50.0" customHeight="true">
      <c r="A333" s="109" t="s">
        <v>814</v>
      </c>
      <c r="B333" s="109" t="s">
        <v>842</v>
      </c>
      <c r="C333" s="110" t="s">
        <v>818</v>
      </c>
      <c r="D333" s="114" t="n">
        <f>"     "&amp;D320</f>
        <v>0.0</v>
      </c>
      <c r="E333" s="109" t="s">
        <v>843</v>
      </c>
      <c r="F333" s="111" t="n">
        <v>10.0</v>
      </c>
      <c r="G333" s="113" t="n">
        <f>G320&amp;"     "</f>
        <v>0.0</v>
      </c>
      <c r="H333" s="113" t="n">
        <f>H320</f>
        <v>0.0</v>
      </c>
      <c r="I333" s="113" t="n">
        <f>I320</f>
        <v>0.0</v>
      </c>
      <c r="J333" s="113" t="n">
        <f>J320</f>
        <v>0.0</v>
      </c>
      <c r="K333" s="113" t="n">
        <f>K320&amp;"     "</f>
        <v>0.0</v>
      </c>
      <c r="L333" s="113" t="n">
        <f>L320&amp;"     "</f>
        <v>0.0</v>
      </c>
      <c r="M333" s="113" t="n">
        <f>M320&amp;"     "</f>
        <v>0.0</v>
      </c>
      <c r="N333" s="113" t="n">
        <f>N320&amp;"     "</f>
        <v>0.0</v>
      </c>
      <c r="O333" s="113" t="n">
        <f>O320</f>
        <v>0.0</v>
      </c>
      <c r="P333" s="113" t="n">
        <f>P320</f>
        <v>0.0</v>
      </c>
      <c r="Q333" s="113" t="n">
        <f>Q320&amp;"     "</f>
        <v>0.0</v>
      </c>
      <c r="R333" s="113" t="s">
        <v>74</v>
      </c>
    </row>
    <row r="334" ht="50.0" customHeight="true">
      <c r="A334" s="109" t="s">
        <v>814</v>
      </c>
      <c r="B334" s="109" t="s">
        <v>844</v>
      </c>
      <c r="C334" s="110" t="s">
        <v>818</v>
      </c>
      <c r="D334" s="114" t="n">
        <f>"     "&amp;D320</f>
        <v>0.0</v>
      </c>
      <c r="E334" s="109" t="s">
        <v>845</v>
      </c>
      <c r="F334" s="111" t="n">
        <v>10.0</v>
      </c>
      <c r="G334" s="113" t="n">
        <f>G320&amp;"     "</f>
        <v>0.0</v>
      </c>
      <c r="H334" s="113" t="n">
        <f>H320</f>
        <v>0.0</v>
      </c>
      <c r="I334" s="113" t="n">
        <f>I320</f>
        <v>0.0</v>
      </c>
      <c r="J334" s="113" t="n">
        <f>J320</f>
        <v>0.0</v>
      </c>
      <c r="K334" s="113" t="n">
        <f>K320&amp;"     "</f>
        <v>0.0</v>
      </c>
      <c r="L334" s="113" t="n">
        <f>L320&amp;"     "</f>
        <v>0.0</v>
      </c>
      <c r="M334" s="113" t="n">
        <f>M320&amp;"     "</f>
        <v>0.0</v>
      </c>
      <c r="N334" s="113" t="n">
        <f>N320&amp;"     "</f>
        <v>0.0</v>
      </c>
      <c r="O334" s="113" t="n">
        <f>O320</f>
        <v>0.0</v>
      </c>
      <c r="P334" s="113" t="n">
        <f>P320</f>
        <v>0.0</v>
      </c>
      <c r="Q334" s="113" t="n">
        <f>Q320&amp;"     "</f>
        <v>0.0</v>
      </c>
      <c r="R334" s="113" t="s">
        <v>74</v>
      </c>
    </row>
    <row r="335" ht="50.0" customHeight="true">
      <c r="A335" s="109" t="s">
        <v>814</v>
      </c>
      <c r="B335" s="109" t="s">
        <v>846</v>
      </c>
      <c r="C335" s="110" t="s">
        <v>818</v>
      </c>
      <c r="D335" s="114" t="n">
        <f>"     "&amp;D320</f>
        <v>0.0</v>
      </c>
      <c r="E335" s="109" t="s">
        <v>847</v>
      </c>
      <c r="F335" s="111" t="n">
        <v>10.0</v>
      </c>
      <c r="G335" s="113" t="n">
        <f>G320&amp;"     "</f>
        <v>0.0</v>
      </c>
      <c r="H335" s="113" t="n">
        <f>H320</f>
        <v>0.0</v>
      </c>
      <c r="I335" s="113" t="n">
        <f>I320</f>
        <v>0.0</v>
      </c>
      <c r="J335" s="113" t="n">
        <f>J320</f>
        <v>0.0</v>
      </c>
      <c r="K335" s="113" t="n">
        <f>K320&amp;"     "</f>
        <v>0.0</v>
      </c>
      <c r="L335" s="113" t="n">
        <f>L320&amp;"     "</f>
        <v>0.0</v>
      </c>
      <c r="M335" s="113" t="n">
        <f>M320&amp;"     "</f>
        <v>0.0</v>
      </c>
      <c r="N335" s="113" t="n">
        <f>N320&amp;"     "</f>
        <v>0.0</v>
      </c>
      <c r="O335" s="113" t="n">
        <f>O320</f>
        <v>0.0</v>
      </c>
      <c r="P335" s="113" t="n">
        <f>P320</f>
        <v>0.0</v>
      </c>
      <c r="Q335" s="113" t="n">
        <f>Q320&amp;"     "</f>
        <v>0.0</v>
      </c>
      <c r="R335" s="113" t="s">
        <v>74</v>
      </c>
    </row>
    <row r="336" ht="50.0" customHeight="true">
      <c r="A336" s="109" t="s">
        <v>814</v>
      </c>
      <c r="B336" s="109" t="s">
        <v>848</v>
      </c>
      <c r="C336" s="110" t="s">
        <v>818</v>
      </c>
      <c r="D336" s="114" t="n">
        <f>"     "&amp;D320</f>
        <v>0.0</v>
      </c>
      <c r="E336" s="109" t="s">
        <v>849</v>
      </c>
      <c r="F336" s="111" t="n">
        <v>0.0</v>
      </c>
      <c r="G336" s="113" t="n">
        <f>G320&amp;"     "</f>
        <v>0.0</v>
      </c>
      <c r="H336" s="113" t="n">
        <f>H320</f>
        <v>0.0</v>
      </c>
      <c r="I336" s="113" t="n">
        <f>I320</f>
        <v>0.0</v>
      </c>
      <c r="J336" s="113" t="n">
        <f>J320</f>
        <v>0.0</v>
      </c>
      <c r="K336" s="113" t="n">
        <f>K320&amp;"     "</f>
        <v>0.0</v>
      </c>
      <c r="L336" s="113" t="n">
        <f>L320&amp;"     "</f>
        <v>0.0</v>
      </c>
      <c r="M336" s="113" t="n">
        <f>M320&amp;"     "</f>
        <v>0.0</v>
      </c>
      <c r="N336" s="113" t="n">
        <f>N320&amp;"     "</f>
        <v>0.0</v>
      </c>
      <c r="O336" s="113" t="n">
        <f>O320</f>
        <v>0.0</v>
      </c>
      <c r="P336" s="113" t="n">
        <f>P320</f>
        <v>0.0</v>
      </c>
      <c r="Q336" s="113" t="n">
        <f>Q320&amp;"     "</f>
        <v>0.0</v>
      </c>
      <c r="R336" s="113" t="s">
        <v>74</v>
      </c>
    </row>
    <row r="337" ht="50.0" customHeight="true">
      <c r="A337" s="109" t="s">
        <v>814</v>
      </c>
      <c r="B337" s="109" t="s">
        <v>850</v>
      </c>
      <c r="C337" s="110" t="s">
        <v>818</v>
      </c>
      <c r="D337" s="114" t="n">
        <f>"     "&amp;D320</f>
        <v>0.0</v>
      </c>
      <c r="E337" s="109" t="s">
        <v>851</v>
      </c>
      <c r="F337" s="111" t="n">
        <v>0.0</v>
      </c>
      <c r="G337" s="113" t="n">
        <f>G320&amp;"     "</f>
        <v>0.0</v>
      </c>
      <c r="H337" s="113" t="n">
        <f>H320</f>
        <v>0.0</v>
      </c>
      <c r="I337" s="113" t="n">
        <f>I320</f>
        <v>0.0</v>
      </c>
      <c r="J337" s="113" t="n">
        <f>J320</f>
        <v>0.0</v>
      </c>
      <c r="K337" s="113" t="n">
        <f>K320&amp;"     "</f>
        <v>0.0</v>
      </c>
      <c r="L337" s="113" t="n">
        <f>L320&amp;"     "</f>
        <v>0.0</v>
      </c>
      <c r="M337" s="113" t="n">
        <f>M320&amp;"     "</f>
        <v>0.0</v>
      </c>
      <c r="N337" s="113" t="n">
        <f>N320&amp;"     "</f>
        <v>0.0</v>
      </c>
      <c r="O337" s="113" t="n">
        <f>O320</f>
        <v>0.0</v>
      </c>
      <c r="P337" s="113" t="n">
        <f>P320</f>
        <v>0.0</v>
      </c>
      <c r="Q337" s="113" t="n">
        <f>Q320&amp;"     "</f>
        <v>0.0</v>
      </c>
      <c r="R337" s="113" t="s">
        <v>74</v>
      </c>
    </row>
    <row r="338" ht="50.0" customHeight="true">
      <c r="A338" s="109" t="s">
        <v>814</v>
      </c>
      <c r="B338" s="109" t="s">
        <v>852</v>
      </c>
      <c r="C338" s="110" t="s">
        <v>818</v>
      </c>
      <c r="D338" s="114" t="n">
        <f>"     "&amp;D320</f>
        <v>0.0</v>
      </c>
      <c r="E338" s="109" t="s">
        <v>853</v>
      </c>
      <c r="F338" s="111" t="n">
        <v>8.0</v>
      </c>
      <c r="G338" s="113" t="n">
        <f>G320&amp;"     "</f>
        <v>0.0</v>
      </c>
      <c r="H338" s="113" t="n">
        <f>H320</f>
        <v>0.0</v>
      </c>
      <c r="I338" s="113" t="n">
        <f>I320</f>
        <v>0.0</v>
      </c>
      <c r="J338" s="113" t="n">
        <f>J320</f>
        <v>0.0</v>
      </c>
      <c r="K338" s="113" t="n">
        <f>K320&amp;"     "</f>
        <v>0.0</v>
      </c>
      <c r="L338" s="113" t="n">
        <f>L320&amp;"     "</f>
        <v>0.0</v>
      </c>
      <c r="M338" s="113" t="n">
        <f>M320&amp;"     "</f>
        <v>0.0</v>
      </c>
      <c r="N338" s="113" t="n">
        <f>N320&amp;"     "</f>
        <v>0.0</v>
      </c>
      <c r="O338" s="113" t="n">
        <f>O320</f>
        <v>0.0</v>
      </c>
      <c r="P338" s="113" t="n">
        <f>P320</f>
        <v>0.0</v>
      </c>
      <c r="Q338" s="113" t="n">
        <f>Q320&amp;"     "</f>
        <v>0.0</v>
      </c>
      <c r="R338" s="113" t="s">
        <v>74</v>
      </c>
    </row>
    <row r="339" ht="50.0" customHeight="true">
      <c r="A339" s="109" t="s">
        <v>814</v>
      </c>
      <c r="B339" s="109" t="s">
        <v>854</v>
      </c>
      <c r="C339" s="110" t="s">
        <v>818</v>
      </c>
      <c r="D339" s="114" t="n">
        <f>"     "&amp;D320</f>
        <v>0.0</v>
      </c>
      <c r="E339" s="109" t="s">
        <v>855</v>
      </c>
      <c r="F339" s="111" t="n">
        <v>8.0</v>
      </c>
      <c r="G339" s="113" t="n">
        <f>G320&amp;"     "</f>
        <v>0.0</v>
      </c>
      <c r="H339" s="113" t="n">
        <f>H320</f>
        <v>0.0</v>
      </c>
      <c r="I339" s="113" t="n">
        <f>I320</f>
        <v>0.0</v>
      </c>
      <c r="J339" s="113" t="n">
        <f>J320</f>
        <v>0.0</v>
      </c>
      <c r="K339" s="113" t="n">
        <f>K320&amp;"     "</f>
        <v>0.0</v>
      </c>
      <c r="L339" s="113" t="n">
        <f>L320&amp;"     "</f>
        <v>0.0</v>
      </c>
      <c r="M339" s="113" t="n">
        <f>M320&amp;"     "</f>
        <v>0.0</v>
      </c>
      <c r="N339" s="113" t="n">
        <f>N320&amp;"     "</f>
        <v>0.0</v>
      </c>
      <c r="O339" s="113" t="n">
        <f>O320</f>
        <v>0.0</v>
      </c>
      <c r="P339" s="113" t="n">
        <f>P320</f>
        <v>0.0</v>
      </c>
      <c r="Q339" s="113" t="n">
        <f>Q320&amp;"     "</f>
        <v>0.0</v>
      </c>
      <c r="R339" s="113" t="s">
        <v>74</v>
      </c>
    </row>
    <row r="340" ht="50.0" customHeight="true">
      <c r="A340" s="109" t="s">
        <v>814</v>
      </c>
      <c r="B340" s="109" t="s">
        <v>856</v>
      </c>
      <c r="C340" s="110" t="s">
        <v>818</v>
      </c>
      <c r="D340" s="114" t="n">
        <f>"     "&amp;D320</f>
        <v>0.0</v>
      </c>
      <c r="E340" s="109" t="s">
        <v>857</v>
      </c>
      <c r="F340" s="111" t="n">
        <v>10.0</v>
      </c>
      <c r="G340" s="113" t="n">
        <f>G320&amp;"     "</f>
        <v>0.0</v>
      </c>
      <c r="H340" s="113" t="n">
        <f>H320</f>
        <v>0.0</v>
      </c>
      <c r="I340" s="113" t="n">
        <f>I320</f>
        <v>0.0</v>
      </c>
      <c r="J340" s="113" t="n">
        <f>J320</f>
        <v>0.0</v>
      </c>
      <c r="K340" s="113" t="n">
        <f>K320&amp;"     "</f>
        <v>0.0</v>
      </c>
      <c r="L340" s="113" t="n">
        <f>L320&amp;"     "</f>
        <v>0.0</v>
      </c>
      <c r="M340" s="113" t="n">
        <f>M320&amp;"     "</f>
        <v>0.0</v>
      </c>
      <c r="N340" s="113" t="n">
        <f>N320&amp;"     "</f>
        <v>0.0</v>
      </c>
      <c r="O340" s="113" t="n">
        <f>O320</f>
        <v>0.0</v>
      </c>
      <c r="P340" s="113" t="n">
        <f>P320</f>
        <v>0.0</v>
      </c>
      <c r="Q340" s="113" t="n">
        <f>Q320&amp;"     "</f>
        <v>0.0</v>
      </c>
      <c r="R340" s="113" t="s">
        <v>74</v>
      </c>
    </row>
    <row r="341" ht="50.0" customHeight="true">
      <c r="A341" s="109" t="s">
        <v>814</v>
      </c>
      <c r="B341" s="109" t="s">
        <v>858</v>
      </c>
      <c r="C341" s="110" t="s">
        <v>818</v>
      </c>
      <c r="D341" s="114" t="n">
        <f>"     "&amp;D320</f>
        <v>0.0</v>
      </c>
      <c r="E341" s="109" t="s">
        <v>859</v>
      </c>
      <c r="F341" s="111" t="n">
        <v>8.0</v>
      </c>
      <c r="G341" s="113" t="n">
        <f>G320&amp;"     "</f>
        <v>0.0</v>
      </c>
      <c r="H341" s="113" t="n">
        <f>H320</f>
        <v>0.0</v>
      </c>
      <c r="I341" s="113" t="n">
        <f>I320</f>
        <v>0.0</v>
      </c>
      <c r="J341" s="113" t="n">
        <f>J320</f>
        <v>0.0</v>
      </c>
      <c r="K341" s="113" t="n">
        <f>K320&amp;"     "</f>
        <v>0.0</v>
      </c>
      <c r="L341" s="113" t="n">
        <f>L320&amp;"     "</f>
        <v>0.0</v>
      </c>
      <c r="M341" s="113" t="n">
        <f>M320&amp;"     "</f>
        <v>0.0</v>
      </c>
      <c r="N341" s="113" t="n">
        <f>N320&amp;"     "</f>
        <v>0.0</v>
      </c>
      <c r="O341" s="113" t="n">
        <f>O320</f>
        <v>0.0</v>
      </c>
      <c r="P341" s="113" t="n">
        <f>P320</f>
        <v>0.0</v>
      </c>
      <c r="Q341" s="113" t="n">
        <f>Q320&amp;"     "</f>
        <v>0.0</v>
      </c>
      <c r="R341" s="113" t="s">
        <v>74</v>
      </c>
    </row>
    <row r="342" ht="50.0" customHeight="true">
      <c r="A342" s="109" t="s">
        <v>814</v>
      </c>
      <c r="B342" s="109" t="s">
        <v>860</v>
      </c>
      <c r="C342" s="110" t="s">
        <v>818</v>
      </c>
      <c r="D342" s="114" t="n">
        <f>"     "&amp;D320</f>
        <v>0.0</v>
      </c>
      <c r="E342" s="109" t="s">
        <v>861</v>
      </c>
      <c r="F342" s="111" t="n">
        <v>0.0</v>
      </c>
      <c r="G342" s="113" t="n">
        <f>G320&amp;"     "</f>
        <v>0.0</v>
      </c>
      <c r="H342" s="113" t="n">
        <f>H320</f>
        <v>0.0</v>
      </c>
      <c r="I342" s="113" t="n">
        <f>I320</f>
        <v>0.0</v>
      </c>
      <c r="J342" s="113" t="n">
        <f>J320</f>
        <v>0.0</v>
      </c>
      <c r="K342" s="113" t="n">
        <f>K320&amp;"     "</f>
        <v>0.0</v>
      </c>
      <c r="L342" s="113" t="n">
        <f>L320&amp;"     "</f>
        <v>0.0</v>
      </c>
      <c r="M342" s="113" t="n">
        <f>M320&amp;"     "</f>
        <v>0.0</v>
      </c>
      <c r="N342" s="113" t="n">
        <f>N320&amp;"     "</f>
        <v>0.0</v>
      </c>
      <c r="O342" s="113" t="n">
        <f>O320</f>
        <v>0.0</v>
      </c>
      <c r="P342" s="113" t="n">
        <f>P320</f>
        <v>0.0</v>
      </c>
      <c r="Q342" s="113" t="n">
        <f>Q320&amp;"     "</f>
        <v>0.0</v>
      </c>
      <c r="R342" s="113" t="s">
        <v>74</v>
      </c>
    </row>
    <row r="343" ht="50.0" customHeight="true">
      <c r="A343" s="109" t="s">
        <v>814</v>
      </c>
      <c r="B343" s="109" t="s">
        <v>862</v>
      </c>
      <c r="C343" s="110" t="s">
        <v>818</v>
      </c>
      <c r="D343" s="114" t="n">
        <f>"     "&amp;D320</f>
        <v>0.0</v>
      </c>
      <c r="E343" s="109" t="s">
        <v>863</v>
      </c>
      <c r="F343" s="111" t="n">
        <v>9.0</v>
      </c>
      <c r="G343" s="113" t="n">
        <f>G320&amp;"     "</f>
        <v>0.0</v>
      </c>
      <c r="H343" s="113" t="n">
        <f>H320</f>
        <v>0.0</v>
      </c>
      <c r="I343" s="113" t="n">
        <f>I320</f>
        <v>0.0</v>
      </c>
      <c r="J343" s="113" t="n">
        <f>J320</f>
        <v>0.0</v>
      </c>
      <c r="K343" s="113" t="n">
        <f>K320&amp;"     "</f>
        <v>0.0</v>
      </c>
      <c r="L343" s="113" t="n">
        <f>L320&amp;"     "</f>
        <v>0.0</v>
      </c>
      <c r="M343" s="113" t="n">
        <f>M320&amp;"     "</f>
        <v>0.0</v>
      </c>
      <c r="N343" s="113" t="n">
        <f>N320&amp;"     "</f>
        <v>0.0</v>
      </c>
      <c r="O343" s="113" t="n">
        <f>O320</f>
        <v>0.0</v>
      </c>
      <c r="P343" s="113" t="n">
        <f>P320</f>
        <v>0.0</v>
      </c>
      <c r="Q343" s="113" t="n">
        <f>Q320&amp;"     "</f>
        <v>0.0</v>
      </c>
      <c r="R343" s="113" t="s">
        <v>74</v>
      </c>
    </row>
    <row r="344" ht="50.0" customHeight="true">
      <c r="A344" s="109" t="s">
        <v>814</v>
      </c>
      <c r="B344" s="109" t="s">
        <v>864</v>
      </c>
      <c r="C344" s="110" t="s">
        <v>818</v>
      </c>
      <c r="D344" s="114" t="n">
        <f>"     "&amp;D320</f>
        <v>0.0</v>
      </c>
      <c r="E344" s="109" t="s">
        <v>865</v>
      </c>
      <c r="F344" s="111" t="n">
        <v>9.0</v>
      </c>
      <c r="G344" s="113" t="n">
        <f>G320&amp;"     "</f>
        <v>0.0</v>
      </c>
      <c r="H344" s="113" t="n">
        <f>H320</f>
        <v>0.0</v>
      </c>
      <c r="I344" s="113" t="n">
        <f>I320</f>
        <v>0.0</v>
      </c>
      <c r="J344" s="113" t="n">
        <f>J320</f>
        <v>0.0</v>
      </c>
      <c r="K344" s="113" t="n">
        <f>K320&amp;"     "</f>
        <v>0.0</v>
      </c>
      <c r="L344" s="113" t="n">
        <f>L320&amp;"     "</f>
        <v>0.0</v>
      </c>
      <c r="M344" s="113" t="n">
        <f>M320&amp;"     "</f>
        <v>0.0</v>
      </c>
      <c r="N344" s="113" t="n">
        <f>N320&amp;"     "</f>
        <v>0.0</v>
      </c>
      <c r="O344" s="113" t="n">
        <f>O320</f>
        <v>0.0</v>
      </c>
      <c r="P344" s="113" t="n">
        <f>P320</f>
        <v>0.0</v>
      </c>
      <c r="Q344" s="113" t="n">
        <f>Q320&amp;"     "</f>
        <v>0.0</v>
      </c>
      <c r="R344" s="113" t="s">
        <v>74</v>
      </c>
    </row>
    <row r="345" ht="50.0" customHeight="true">
      <c r="A345" s="109" t="s">
        <v>814</v>
      </c>
      <c r="B345" s="109" t="s">
        <v>866</v>
      </c>
      <c r="C345" s="110" t="s">
        <v>818</v>
      </c>
      <c r="D345" s="114" t="n">
        <f>"     "&amp;D320</f>
        <v>0.0</v>
      </c>
      <c r="E345" s="109" t="s">
        <v>867</v>
      </c>
      <c r="F345" s="111" t="n">
        <v>0.0</v>
      </c>
      <c r="G345" s="113" t="n">
        <f>G320&amp;"     "</f>
        <v>0.0</v>
      </c>
      <c r="H345" s="113" t="n">
        <f>H320</f>
        <v>0.0</v>
      </c>
      <c r="I345" s="113" t="n">
        <f>I320</f>
        <v>0.0</v>
      </c>
      <c r="J345" s="113" t="n">
        <f>J320</f>
        <v>0.0</v>
      </c>
      <c r="K345" s="113" t="n">
        <f>K320&amp;"     "</f>
        <v>0.0</v>
      </c>
      <c r="L345" s="113" t="n">
        <f>L320&amp;"     "</f>
        <v>0.0</v>
      </c>
      <c r="M345" s="113" t="n">
        <f>M320&amp;"     "</f>
        <v>0.0</v>
      </c>
      <c r="N345" s="113" t="n">
        <f>N320&amp;"     "</f>
        <v>0.0</v>
      </c>
      <c r="O345" s="113" t="n">
        <f>O320</f>
        <v>0.0</v>
      </c>
      <c r="P345" s="113" t="n">
        <f>P320</f>
        <v>0.0</v>
      </c>
      <c r="Q345" s="113" t="n">
        <f>Q320&amp;"     "</f>
        <v>0.0</v>
      </c>
      <c r="R345" s="113" t="s">
        <v>74</v>
      </c>
    </row>
    <row r="346" ht="50.0" customHeight="true">
      <c r="A346" s="109" t="s">
        <v>814</v>
      </c>
      <c r="B346" s="109" t="s">
        <v>868</v>
      </c>
      <c r="C346" s="110" t="s">
        <v>818</v>
      </c>
      <c r="D346" s="114" t="n">
        <f>"     "&amp;D320</f>
        <v>0.0</v>
      </c>
      <c r="E346" s="109" t="s">
        <v>869</v>
      </c>
      <c r="F346" s="111" t="n">
        <v>0.0</v>
      </c>
      <c r="G346" s="113" t="n">
        <f>G320&amp;"     "</f>
        <v>0.0</v>
      </c>
      <c r="H346" s="113" t="n">
        <f>H320</f>
        <v>0.0</v>
      </c>
      <c r="I346" s="113" t="n">
        <f>I320</f>
        <v>0.0</v>
      </c>
      <c r="J346" s="113" t="n">
        <f>J320</f>
        <v>0.0</v>
      </c>
      <c r="K346" s="113" t="n">
        <f>K320&amp;"     "</f>
        <v>0.0</v>
      </c>
      <c r="L346" s="113" t="n">
        <f>L320&amp;"     "</f>
        <v>0.0</v>
      </c>
      <c r="M346" s="113" t="n">
        <f>M320&amp;"     "</f>
        <v>0.0</v>
      </c>
      <c r="N346" s="113" t="n">
        <f>N320&amp;"     "</f>
        <v>0.0</v>
      </c>
      <c r="O346" s="113" t="n">
        <f>O320</f>
        <v>0.0</v>
      </c>
      <c r="P346" s="113" t="n">
        <f>P320</f>
        <v>0.0</v>
      </c>
      <c r="Q346" s="113" t="n">
        <f>Q320&amp;"     "</f>
        <v>0.0</v>
      </c>
      <c r="R346" s="113" t="s">
        <v>74</v>
      </c>
    </row>
    <row r="347" ht="50.0" customHeight="true">
      <c r="A347" s="109" t="s">
        <v>814</v>
      </c>
      <c r="B347" s="109" t="s">
        <v>870</v>
      </c>
      <c r="C347" s="110" t="s">
        <v>818</v>
      </c>
      <c r="D347" s="114" t="n">
        <f>"     "&amp;D320</f>
        <v>0.0</v>
      </c>
      <c r="E347" s="109" t="s">
        <v>871</v>
      </c>
      <c r="F347" s="111" t="n">
        <v>0.0</v>
      </c>
      <c r="G347" s="113" t="n">
        <f>G320&amp;"     "</f>
        <v>0.0</v>
      </c>
      <c r="H347" s="113" t="n">
        <f>H320</f>
        <v>0.0</v>
      </c>
      <c r="I347" s="113" t="n">
        <f>I320</f>
        <v>0.0</v>
      </c>
      <c r="J347" s="113" t="n">
        <f>J320</f>
        <v>0.0</v>
      </c>
      <c r="K347" s="113" t="n">
        <f>K320&amp;"     "</f>
        <v>0.0</v>
      </c>
      <c r="L347" s="113" t="n">
        <f>L320&amp;"     "</f>
        <v>0.0</v>
      </c>
      <c r="M347" s="113" t="n">
        <f>M320&amp;"     "</f>
        <v>0.0</v>
      </c>
      <c r="N347" s="113" t="n">
        <f>N320&amp;"     "</f>
        <v>0.0</v>
      </c>
      <c r="O347" s="113" t="n">
        <f>O320</f>
        <v>0.0</v>
      </c>
      <c r="P347" s="113" t="n">
        <f>P320</f>
        <v>0.0</v>
      </c>
      <c r="Q347" s="113" t="n">
        <f>Q320&amp;"     "</f>
        <v>0.0</v>
      </c>
      <c r="R347" s="113" t="s">
        <v>74</v>
      </c>
    </row>
    <row r="348" ht="50.0" customHeight="true">
      <c r="A348" s="109" t="s">
        <v>814</v>
      </c>
      <c r="B348" s="109" t="s">
        <v>872</v>
      </c>
      <c r="C348" s="110" t="s">
        <v>818</v>
      </c>
      <c r="D348" s="114" t="n">
        <f>"     "&amp;D320</f>
        <v>0.0</v>
      </c>
      <c r="E348" s="109" t="s">
        <v>873</v>
      </c>
      <c r="F348" s="111" t="n">
        <v>0.0</v>
      </c>
      <c r="G348" s="113" t="n">
        <f>G320&amp;"     "</f>
        <v>0.0</v>
      </c>
      <c r="H348" s="113" t="n">
        <f>H320</f>
        <v>0.0</v>
      </c>
      <c r="I348" s="113" t="n">
        <f>I320</f>
        <v>0.0</v>
      </c>
      <c r="J348" s="113" t="n">
        <f>J320</f>
        <v>0.0</v>
      </c>
      <c r="K348" s="113" t="n">
        <f>K320&amp;"     "</f>
        <v>0.0</v>
      </c>
      <c r="L348" s="113" t="n">
        <f>L320&amp;"     "</f>
        <v>0.0</v>
      </c>
      <c r="M348" s="113" t="n">
        <f>M320&amp;"     "</f>
        <v>0.0</v>
      </c>
      <c r="N348" s="113" t="n">
        <f>N320&amp;"     "</f>
        <v>0.0</v>
      </c>
      <c r="O348" s="113" t="n">
        <f>O320</f>
        <v>0.0</v>
      </c>
      <c r="P348" s="113" t="n">
        <f>P320</f>
        <v>0.0</v>
      </c>
      <c r="Q348" s="113" t="n">
        <f>Q320&amp;"     "</f>
        <v>0.0</v>
      </c>
      <c r="R348" s="113" t="s">
        <v>74</v>
      </c>
    </row>
    <row r="349" ht="50.0" customHeight="true">
      <c r="A349" s="109" t="s">
        <v>814</v>
      </c>
      <c r="B349" s="109" t="s">
        <v>874</v>
      </c>
      <c r="C349" s="110" t="s">
        <v>818</v>
      </c>
      <c r="D349" s="114" t="n">
        <f>"     "&amp;D320</f>
        <v>0.0</v>
      </c>
      <c r="E349" s="109" t="s">
        <v>875</v>
      </c>
      <c r="F349" s="111" t="n">
        <v>0.0</v>
      </c>
      <c r="G349" s="113" t="n">
        <f>G320&amp;"     "</f>
        <v>0.0</v>
      </c>
      <c r="H349" s="113" t="n">
        <f>H320</f>
        <v>0.0</v>
      </c>
      <c r="I349" s="113" t="n">
        <f>I320</f>
        <v>0.0</v>
      </c>
      <c r="J349" s="113" t="n">
        <f>J320</f>
        <v>0.0</v>
      </c>
      <c r="K349" s="113" t="n">
        <f>K320&amp;"     "</f>
        <v>0.0</v>
      </c>
      <c r="L349" s="113" t="n">
        <f>L320&amp;"     "</f>
        <v>0.0</v>
      </c>
      <c r="M349" s="113" t="n">
        <f>M320&amp;"     "</f>
        <v>0.0</v>
      </c>
      <c r="N349" s="113" t="n">
        <f>N320&amp;"     "</f>
        <v>0.0</v>
      </c>
      <c r="O349" s="113" t="n">
        <f>O320</f>
        <v>0.0</v>
      </c>
      <c r="P349" s="113" t="n">
        <f>P320</f>
        <v>0.0</v>
      </c>
      <c r="Q349" s="113" t="n">
        <f>Q320&amp;"     "</f>
        <v>0.0</v>
      </c>
      <c r="R349" s="113" t="s">
        <v>74</v>
      </c>
    </row>
    <row r="350" ht="50.0" customHeight="true">
      <c r="A350" s="109" t="s">
        <v>876</v>
      </c>
      <c r="B350" s="109"/>
      <c r="C350" s="109" t="s">
        <v>143</v>
      </c>
      <c r="D350" s="109" t="s">
        <v>197</v>
      </c>
      <c r="E350" s="109" t="s">
        <v>61</v>
      </c>
      <c r="F350" s="113" t="s">
        <v>451</v>
      </c>
      <c r="G350" s="112" t="s">
        <v>62</v>
      </c>
      <c r="H350" s="111" t="n">
        <v>50788.22</v>
      </c>
      <c r="I350" s="111" t="n">
        <v>50788.22</v>
      </c>
      <c r="J350" s="112" t="s">
        <v>63</v>
      </c>
      <c r="K350" s="112" t="s">
        <v>64</v>
      </c>
      <c r="L350" s="112" t="s">
        <v>65</v>
      </c>
      <c r="M350" s="112" t="s">
        <v>65</v>
      </c>
      <c r="N350" s="112" t="s">
        <v>66</v>
      </c>
      <c r="O350" s="113" t="n">
        <f>IF(INDIRECT("G350")="Mercado Shops","-",IF(INDIRECT("N350")="Clásica","10%",IF(INDIRECT("N350")="Premium","14.5%","-")))</f>
        <v>0.0</v>
      </c>
      <c r="P350" s="113" t="n">
        <f>IF(INDIRECT("G350")="Mercado Libre","-",IF(INDIRECT("N350")="Clásica","4.63%",IF(INDIRECT("N350")="Premium","13.9%","-")))</f>
        <v>0.0</v>
      </c>
      <c r="Q350" s="112" t="s">
        <v>78</v>
      </c>
      <c r="R350" s="113" t="s">
        <v>198</v>
      </c>
    </row>
    <row r="351" ht="50.0" customHeight="true">
      <c r="A351" s="109" t="s">
        <v>876</v>
      </c>
      <c r="B351" s="109" t="s">
        <v>877</v>
      </c>
      <c r="C351" s="110" t="s">
        <v>196</v>
      </c>
      <c r="D351" s="114" t="n">
        <f>"     "&amp;D350</f>
        <v>0.0</v>
      </c>
      <c r="E351" s="109" t="s">
        <v>260</v>
      </c>
      <c r="F351" s="111" t="n">
        <v>3.0</v>
      </c>
      <c r="G351" s="113" t="n">
        <f>G350&amp;"     "</f>
        <v>0.0</v>
      </c>
      <c r="H351" s="113" t="n">
        <f>H350</f>
        <v>0.0</v>
      </c>
      <c r="I351" s="113" t="n">
        <f>I350</f>
        <v>0.0</v>
      </c>
      <c r="J351" s="113" t="n">
        <f>J350</f>
        <v>0.0</v>
      </c>
      <c r="K351" s="113" t="n">
        <f>K350&amp;"     "</f>
        <v>0.0</v>
      </c>
      <c r="L351" s="113" t="n">
        <f>L350&amp;"     "</f>
        <v>0.0</v>
      </c>
      <c r="M351" s="113" t="n">
        <f>M350&amp;"     "</f>
        <v>0.0</v>
      </c>
      <c r="N351" s="113" t="n">
        <f>N350&amp;"     "</f>
        <v>0.0</v>
      </c>
      <c r="O351" s="113" t="n">
        <f>O350</f>
        <v>0.0</v>
      </c>
      <c r="P351" s="113" t="n">
        <f>P350</f>
        <v>0.0</v>
      </c>
      <c r="Q351" s="113" t="n">
        <f>Q350&amp;"     "</f>
        <v>0.0</v>
      </c>
      <c r="R351" s="113" t="s">
        <v>198</v>
      </c>
    </row>
    <row r="352" ht="50.0" customHeight="true">
      <c r="A352" s="109" t="s">
        <v>878</v>
      </c>
      <c r="B352" s="109"/>
      <c r="C352" s="110" t="s">
        <v>818</v>
      </c>
      <c r="D352" s="109" t="s">
        <v>879</v>
      </c>
      <c r="E352" s="109" t="s">
        <v>61</v>
      </c>
      <c r="F352" s="111" t="n">
        <v>2.0</v>
      </c>
      <c r="G352" s="112" t="s">
        <v>62</v>
      </c>
      <c r="H352" s="111" t="n">
        <v>580.0</v>
      </c>
      <c r="I352" s="111" t="n">
        <v>580.0</v>
      </c>
      <c r="J352" s="112" t="s">
        <v>63</v>
      </c>
      <c r="K352" s="112" t="s">
        <v>64</v>
      </c>
      <c r="L352" s="112" t="s">
        <v>65</v>
      </c>
      <c r="M352" s="112" t="s">
        <v>65</v>
      </c>
      <c r="N352" s="112" t="s">
        <v>66</v>
      </c>
      <c r="O352" s="113" t="n">
        <f>IF(INDIRECT("G352")="Mercado Shops","-",IF(INDIRECT("N352")="Clásica","10%",IF(INDIRECT("N352")="Premium","14.5%","-")))</f>
        <v>0.0</v>
      </c>
      <c r="P352" s="113" t="n">
        <f>IF(INDIRECT("G352")="Mercado Libre","-",IF(INDIRECT("N352")="Clásica","4.63%",IF(INDIRECT("N352")="Premium","13.9%","-")))</f>
        <v>0.0</v>
      </c>
      <c r="Q352" s="112" t="s">
        <v>67</v>
      </c>
      <c r="R352" s="113" t="s">
        <v>74</v>
      </c>
    </row>
    <row r="353" ht="50.0" customHeight="true">
      <c r="A353" s="109" t="s">
        <v>880</v>
      </c>
      <c r="B353" s="109"/>
      <c r="C353" s="110" t="s">
        <v>127</v>
      </c>
      <c r="D353" s="109" t="s">
        <v>881</v>
      </c>
      <c r="E353" s="109" t="s">
        <v>61</v>
      </c>
      <c r="F353" s="111" t="n">
        <v>2.0</v>
      </c>
      <c r="G353" s="112" t="s">
        <v>62</v>
      </c>
      <c r="H353" s="111" t="n">
        <v>117047.0</v>
      </c>
      <c r="I353" s="111" t="n">
        <v>117047.0</v>
      </c>
      <c r="J353" s="112" t="s">
        <v>63</v>
      </c>
      <c r="K353" s="112" t="s">
        <v>64</v>
      </c>
      <c r="L353" s="112" t="s">
        <v>65</v>
      </c>
      <c r="M353" s="112" t="s">
        <v>65</v>
      </c>
      <c r="N353" s="112" t="s">
        <v>66</v>
      </c>
      <c r="O353" s="113" t="n">
        <f>IF(INDIRECT("G353")="Mercado Shops","-",IF(INDIRECT("N353")="Clásica","12%",IF(INDIRECT("N353")="Premium","16.5%","-")))</f>
        <v>0.0</v>
      </c>
      <c r="P353" s="113" t="n">
        <f>IF(INDIRECT("G353")="Mercado Libre","-",IF(INDIRECT("N353")="Clásica","4.63%",IF(INDIRECT("N353")="Premium","13.9%","-")))</f>
        <v>0.0</v>
      </c>
      <c r="Q353" s="112" t="s">
        <v>67</v>
      </c>
      <c r="R353" s="113" t="s">
        <v>68</v>
      </c>
    </row>
    <row r="354" ht="50.0" customHeight="true">
      <c r="A354" s="109" t="s">
        <v>882</v>
      </c>
      <c r="B354" s="109"/>
      <c r="C354" s="110" t="s">
        <v>782</v>
      </c>
      <c r="D354" s="109" t="s">
        <v>883</v>
      </c>
      <c r="E354" s="109" t="s">
        <v>61</v>
      </c>
      <c r="F354" s="111" t="n">
        <v>5.0</v>
      </c>
      <c r="G354" s="112" t="s">
        <v>62</v>
      </c>
      <c r="H354" s="111" t="n">
        <v>76335.0</v>
      </c>
      <c r="I354" s="111" t="n">
        <v>76335.0</v>
      </c>
      <c r="J354" s="112" t="s">
        <v>63</v>
      </c>
      <c r="K354" s="112" t="s">
        <v>64</v>
      </c>
      <c r="L354" s="112" t="s">
        <v>65</v>
      </c>
      <c r="M354" s="112" t="s">
        <v>65</v>
      </c>
      <c r="N354" s="112" t="s">
        <v>66</v>
      </c>
      <c r="O354" s="113" t="n">
        <f>IF(INDIRECT("G354")="Mercado Shops","-",IF(INDIRECT("N354")="Clásica","12%",IF(INDIRECT("N354")="Premium","16.5%","-")))</f>
        <v>0.0</v>
      </c>
      <c r="P354" s="113" t="n">
        <f>IF(INDIRECT("G354")="Mercado Libre","-",IF(INDIRECT("N354")="Clásica","4.63%",IF(INDIRECT("N354")="Premium","13.9%","-")))</f>
        <v>0.0</v>
      </c>
      <c r="Q354" s="112" t="s">
        <v>67</v>
      </c>
      <c r="R354" s="113" t="s">
        <v>68</v>
      </c>
    </row>
    <row r="355" ht="50.0" customHeight="true">
      <c r="A355" s="109" t="s">
        <v>884</v>
      </c>
      <c r="B355" s="109"/>
      <c r="C355" s="109" t="s">
        <v>885</v>
      </c>
      <c r="D355" s="109" t="s">
        <v>886</v>
      </c>
      <c r="E355" s="109" t="s">
        <v>61</v>
      </c>
      <c r="F355" s="111" t="n">
        <v>5.0</v>
      </c>
      <c r="G355" s="113" t="s">
        <v>62</v>
      </c>
      <c r="H355" s="113" t="s">
        <v>887</v>
      </c>
      <c r="I355" s="113" t="s">
        <v>887</v>
      </c>
      <c r="J355" s="113" t="s">
        <v>63</v>
      </c>
      <c r="K355" s="113" t="s">
        <v>64</v>
      </c>
      <c r="L355" s="113" t="s">
        <v>65</v>
      </c>
      <c r="M355" s="113" t="s">
        <v>115</v>
      </c>
      <c r="N355" s="113" t="s">
        <v>66</v>
      </c>
      <c r="O355" s="113" t="n">
        <f>IF(INDIRECT("G355")="Mercado Shops","-",IF(INDIRECT("N355")="Clásica","10%",IF(INDIRECT("N355")="Premium","14.5%","-")))</f>
        <v>0.0</v>
      </c>
      <c r="P355" s="113" t="n">
        <f>IF(INDIRECT("G355")="Mercado Libre","-",IF(INDIRECT("N355")="Clásica","4.63%",IF(INDIRECT("N355")="Premium","13.9%","-")))</f>
        <v>0.0</v>
      </c>
      <c r="Q355" s="113" t="s">
        <v>78</v>
      </c>
      <c r="R355" s="113" t="s">
        <v>74</v>
      </c>
    </row>
    <row r="356" ht="50.0" customHeight="true">
      <c r="A356" s="109" t="s">
        <v>888</v>
      </c>
      <c r="B356" s="109"/>
      <c r="C356" s="109" t="s">
        <v>143</v>
      </c>
      <c r="D356" s="110" t="s">
        <v>889</v>
      </c>
      <c r="E356" s="109" t="s">
        <v>61</v>
      </c>
      <c r="F356" s="113" t="s">
        <v>890</v>
      </c>
      <c r="G356" s="112" t="s">
        <v>62</v>
      </c>
      <c r="H356" s="111" t="n">
        <v>6870.15</v>
      </c>
      <c r="I356" s="111" t="n">
        <v>6870.15</v>
      </c>
      <c r="J356" s="112" t="s">
        <v>63</v>
      </c>
      <c r="K356" s="112" t="s">
        <v>64</v>
      </c>
      <c r="L356" s="112" t="s">
        <v>65</v>
      </c>
      <c r="M356" s="112" t="s">
        <v>115</v>
      </c>
      <c r="N356" s="112" t="s">
        <v>66</v>
      </c>
      <c r="O356" s="113" t="n">
        <f>IF(INDIRECT("G356")="Mercado Shops","-",IF(INDIRECT("N356")="Clásica","15%",IF(INDIRECT("N356")="Premium","19.5%","-")))</f>
        <v>0.0</v>
      </c>
      <c r="P356" s="113" t="n">
        <f>IF(INDIRECT("G356")="Mercado Libre","-",IF(INDIRECT("N356")="Clásica","4.63%",IF(INDIRECT("N356")="Premium","13.9%","-")))</f>
        <v>0.0</v>
      </c>
      <c r="Q356" s="112" t="s">
        <v>67</v>
      </c>
      <c r="R356" s="113" t="s">
        <v>891</v>
      </c>
    </row>
    <row r="357" ht="50.0" customHeight="true">
      <c r="A357" s="109" t="s">
        <v>888</v>
      </c>
      <c r="B357" s="109" t="s">
        <v>892</v>
      </c>
      <c r="C357" s="110" t="s">
        <v>893</v>
      </c>
      <c r="D357" s="114" t="n">
        <f>"     "&amp;D356</f>
        <v>0.0</v>
      </c>
      <c r="E357" s="109" t="s">
        <v>894</v>
      </c>
      <c r="F357" s="111" t="n">
        <v>10.0</v>
      </c>
      <c r="G357" s="113" t="n">
        <f>G356&amp;"     "</f>
        <v>0.0</v>
      </c>
      <c r="H357" s="113" t="n">
        <f>H356</f>
        <v>0.0</v>
      </c>
      <c r="I357" s="113" t="n">
        <f>I356</f>
        <v>0.0</v>
      </c>
      <c r="J357" s="113" t="n">
        <f>J356</f>
        <v>0.0</v>
      </c>
      <c r="K357" s="113" t="n">
        <f>K356&amp;"     "</f>
        <v>0.0</v>
      </c>
      <c r="L357" s="113" t="n">
        <f>L356&amp;"     "</f>
        <v>0.0</v>
      </c>
      <c r="M357" s="113" t="n">
        <f>M356&amp;"     "</f>
        <v>0.0</v>
      </c>
      <c r="N357" s="113" t="n">
        <f>N356&amp;"     "</f>
        <v>0.0</v>
      </c>
      <c r="O357" s="113" t="n">
        <f>O356</f>
        <v>0.0</v>
      </c>
      <c r="P357" s="113" t="n">
        <f>P356</f>
        <v>0.0</v>
      </c>
      <c r="Q357" s="113" t="n">
        <f>Q356&amp;"     "</f>
        <v>0.0</v>
      </c>
      <c r="R357" s="113" t="s">
        <v>891</v>
      </c>
    </row>
    <row r="358" ht="50.0" customHeight="true">
      <c r="A358" s="109" t="s">
        <v>888</v>
      </c>
      <c r="B358" s="109" t="s">
        <v>895</v>
      </c>
      <c r="C358" s="110" t="s">
        <v>896</v>
      </c>
      <c r="D358" s="114" t="n">
        <f>"     "&amp;D356</f>
        <v>0.0</v>
      </c>
      <c r="E358" s="109" t="s">
        <v>897</v>
      </c>
      <c r="F358" s="111" t="n">
        <v>10.0</v>
      </c>
      <c r="G358" s="113" t="n">
        <f>G356&amp;"     "</f>
        <v>0.0</v>
      </c>
      <c r="H358" s="113" t="n">
        <f>H356</f>
        <v>0.0</v>
      </c>
      <c r="I358" s="113" t="n">
        <f>I356</f>
        <v>0.0</v>
      </c>
      <c r="J358" s="113" t="n">
        <f>J356</f>
        <v>0.0</v>
      </c>
      <c r="K358" s="113" t="n">
        <f>K356&amp;"     "</f>
        <v>0.0</v>
      </c>
      <c r="L358" s="113" t="n">
        <f>L356&amp;"     "</f>
        <v>0.0</v>
      </c>
      <c r="M358" s="113" t="n">
        <f>M356&amp;"     "</f>
        <v>0.0</v>
      </c>
      <c r="N358" s="113" t="n">
        <f>N356&amp;"     "</f>
        <v>0.0</v>
      </c>
      <c r="O358" s="113" t="n">
        <f>O356</f>
        <v>0.0</v>
      </c>
      <c r="P358" s="113" t="n">
        <f>P356</f>
        <v>0.0</v>
      </c>
      <c r="Q358" s="113" t="n">
        <f>Q356&amp;"     "</f>
        <v>0.0</v>
      </c>
      <c r="R358" s="113" t="s">
        <v>891</v>
      </c>
    </row>
    <row r="359" ht="50.0" customHeight="true">
      <c r="A359" s="109" t="s">
        <v>888</v>
      </c>
      <c r="B359" s="109" t="s">
        <v>898</v>
      </c>
      <c r="C359" s="110" t="s">
        <v>899</v>
      </c>
      <c r="D359" s="114" t="n">
        <f>"     "&amp;D356</f>
        <v>0.0</v>
      </c>
      <c r="E359" s="109" t="s">
        <v>900</v>
      </c>
      <c r="F359" s="111" t="n">
        <v>10.0</v>
      </c>
      <c r="G359" s="113" t="n">
        <f>G356&amp;"     "</f>
        <v>0.0</v>
      </c>
      <c r="H359" s="113" t="n">
        <f>H356</f>
        <v>0.0</v>
      </c>
      <c r="I359" s="113" t="n">
        <f>I356</f>
        <v>0.0</v>
      </c>
      <c r="J359" s="113" t="n">
        <f>J356</f>
        <v>0.0</v>
      </c>
      <c r="K359" s="113" t="n">
        <f>K356&amp;"     "</f>
        <v>0.0</v>
      </c>
      <c r="L359" s="113" t="n">
        <f>L356&amp;"     "</f>
        <v>0.0</v>
      </c>
      <c r="M359" s="113" t="n">
        <f>M356&amp;"     "</f>
        <v>0.0</v>
      </c>
      <c r="N359" s="113" t="n">
        <f>N356&amp;"     "</f>
        <v>0.0</v>
      </c>
      <c r="O359" s="113" t="n">
        <f>O356</f>
        <v>0.0</v>
      </c>
      <c r="P359" s="113" t="n">
        <f>P356</f>
        <v>0.0</v>
      </c>
      <c r="Q359" s="113" t="n">
        <f>Q356&amp;"     "</f>
        <v>0.0</v>
      </c>
      <c r="R359" s="113" t="s">
        <v>891</v>
      </c>
    </row>
    <row r="360" ht="50.0" customHeight="true">
      <c r="A360" s="109" t="s">
        <v>888</v>
      </c>
      <c r="B360" s="109" t="s">
        <v>901</v>
      </c>
      <c r="C360" s="110" t="s">
        <v>902</v>
      </c>
      <c r="D360" s="114" t="n">
        <f>"     "&amp;D356</f>
        <v>0.0</v>
      </c>
      <c r="E360" s="109" t="s">
        <v>903</v>
      </c>
      <c r="F360" s="111" t="n">
        <v>10.0</v>
      </c>
      <c r="G360" s="113" t="n">
        <f>G356&amp;"     "</f>
        <v>0.0</v>
      </c>
      <c r="H360" s="113" t="n">
        <f>H356</f>
        <v>0.0</v>
      </c>
      <c r="I360" s="113" t="n">
        <f>I356</f>
        <v>0.0</v>
      </c>
      <c r="J360" s="113" t="n">
        <f>J356</f>
        <v>0.0</v>
      </c>
      <c r="K360" s="113" t="n">
        <f>K356&amp;"     "</f>
        <v>0.0</v>
      </c>
      <c r="L360" s="113" t="n">
        <f>L356&amp;"     "</f>
        <v>0.0</v>
      </c>
      <c r="M360" s="113" t="n">
        <f>M356&amp;"     "</f>
        <v>0.0</v>
      </c>
      <c r="N360" s="113" t="n">
        <f>N356&amp;"     "</f>
        <v>0.0</v>
      </c>
      <c r="O360" s="113" t="n">
        <f>O356</f>
        <v>0.0</v>
      </c>
      <c r="P360" s="113" t="n">
        <f>P356</f>
        <v>0.0</v>
      </c>
      <c r="Q360" s="113" t="n">
        <f>Q356&amp;"     "</f>
        <v>0.0</v>
      </c>
      <c r="R360" s="113" t="s">
        <v>891</v>
      </c>
    </row>
    <row r="361" ht="50.0" customHeight="true">
      <c r="A361" s="109" t="s">
        <v>904</v>
      </c>
      <c r="B361" s="109"/>
      <c r="C361" s="109" t="s">
        <v>143</v>
      </c>
      <c r="D361" s="109" t="s">
        <v>905</v>
      </c>
      <c r="E361" s="109" t="s">
        <v>61</v>
      </c>
      <c r="F361" s="113" t="s">
        <v>533</v>
      </c>
      <c r="G361" s="112" t="s">
        <v>62</v>
      </c>
      <c r="H361" s="111" t="n">
        <v>129667.72</v>
      </c>
      <c r="I361" s="111" t="n">
        <v>129667.72</v>
      </c>
      <c r="J361" s="112" t="s">
        <v>63</v>
      </c>
      <c r="K361" s="112" t="s">
        <v>64</v>
      </c>
      <c r="L361" s="112" t="s">
        <v>65</v>
      </c>
      <c r="M361" s="112" t="s">
        <v>115</v>
      </c>
      <c r="N361" s="112" t="s">
        <v>66</v>
      </c>
      <c r="O361" s="113" t="n">
        <f>IF(INDIRECT("G361")="Mercado Shops","-",IF(INDIRECT("N361")="Clásica","15%",IF(INDIRECT("N361")="Premium","19.5%","-")))</f>
        <v>0.0</v>
      </c>
      <c r="P361" s="113" t="n">
        <f>IF(INDIRECT("G361")="Mercado Libre","-",IF(INDIRECT("N361")="Clásica","4.63%",IF(INDIRECT("N361")="Premium","13.9%","-")))</f>
        <v>0.0</v>
      </c>
      <c r="Q361" s="112" t="s">
        <v>67</v>
      </c>
      <c r="R361" s="113" t="s">
        <v>906</v>
      </c>
    </row>
    <row r="362" ht="50.0" customHeight="true">
      <c r="A362" s="109" t="s">
        <v>904</v>
      </c>
      <c r="B362" s="109" t="s">
        <v>907</v>
      </c>
      <c r="C362" s="110" t="s">
        <v>268</v>
      </c>
      <c r="D362" s="114" t="n">
        <f>"     "&amp;D361</f>
        <v>0.0</v>
      </c>
      <c r="E362" s="109" t="s">
        <v>149</v>
      </c>
      <c r="F362" s="111" t="n">
        <v>5.0</v>
      </c>
      <c r="G362" s="113" t="n">
        <f>G361&amp;"     "</f>
        <v>0.0</v>
      </c>
      <c r="H362" s="113" t="n">
        <f>H361</f>
        <v>0.0</v>
      </c>
      <c r="I362" s="113" t="n">
        <f>I361</f>
        <v>0.0</v>
      </c>
      <c r="J362" s="113" t="n">
        <f>J361</f>
        <v>0.0</v>
      </c>
      <c r="K362" s="113" t="n">
        <f>K361&amp;"     "</f>
        <v>0.0</v>
      </c>
      <c r="L362" s="113" t="n">
        <f>L361&amp;"     "</f>
        <v>0.0</v>
      </c>
      <c r="M362" s="113" t="n">
        <f>M361&amp;"     "</f>
        <v>0.0</v>
      </c>
      <c r="N362" s="113" t="n">
        <f>N361&amp;"     "</f>
        <v>0.0</v>
      </c>
      <c r="O362" s="113" t="n">
        <f>O361</f>
        <v>0.0</v>
      </c>
      <c r="P362" s="113" t="n">
        <f>P361</f>
        <v>0.0</v>
      </c>
      <c r="Q362" s="113" t="n">
        <f>Q361&amp;"     "</f>
        <v>0.0</v>
      </c>
      <c r="R362" s="113" t="s">
        <v>906</v>
      </c>
    </row>
    <row r="363" ht="50.0" customHeight="true">
      <c r="A363" s="109" t="s">
        <v>908</v>
      </c>
      <c r="B363" s="109"/>
      <c r="C363" s="109" t="s">
        <v>143</v>
      </c>
      <c r="D363" s="109" t="s">
        <v>909</v>
      </c>
      <c r="E363" s="109" t="s">
        <v>61</v>
      </c>
      <c r="F363" s="113" t="s">
        <v>910</v>
      </c>
      <c r="G363" s="112" t="s">
        <v>32</v>
      </c>
      <c r="H363" s="111" t="n">
        <v>15165.22</v>
      </c>
      <c r="I363" s="111" t="n">
        <v>15165.22</v>
      </c>
      <c r="J363" s="112" t="s">
        <v>63</v>
      </c>
      <c r="K363" s="112" t="s">
        <v>64</v>
      </c>
      <c r="L363" s="112" t="s">
        <v>65</v>
      </c>
      <c r="M363" s="113" t="s">
        <v>348</v>
      </c>
      <c r="N363" s="112" t="s">
        <v>66</v>
      </c>
      <c r="O363" s="113" t="n">
        <f>IF(INDIRECT("G363")="Mercado Shops","-",IF(INDIRECT("N363")="Clásica","14%",IF(INDIRECT("N363")="Premium","18.5%","-")))</f>
        <v>0.0</v>
      </c>
      <c r="P363" s="113" t="n">
        <f>IF(INDIRECT("G363")="Mercado Libre","-",IF(INDIRECT("N363")="Clásica","4.63%",IF(INDIRECT("N363")="Premium","13.9%","-")))</f>
        <v>0.0</v>
      </c>
      <c r="Q363" s="112" t="s">
        <v>67</v>
      </c>
      <c r="R363" s="113" t="s">
        <v>911</v>
      </c>
    </row>
    <row r="364" ht="50.0" customHeight="true">
      <c r="A364" s="109" t="s">
        <v>908</v>
      </c>
      <c r="B364" s="109" t="s">
        <v>912</v>
      </c>
      <c r="C364" s="110" t="s">
        <v>913</v>
      </c>
      <c r="D364" s="114" t="n">
        <f>"     "&amp;D363</f>
        <v>0.0</v>
      </c>
      <c r="E364" s="109" t="s">
        <v>914</v>
      </c>
      <c r="F364" s="111" t="n">
        <v>49.0</v>
      </c>
      <c r="G364" s="113" t="n">
        <f>G363&amp;"     "</f>
        <v>0.0</v>
      </c>
      <c r="H364" s="113" t="n">
        <f>H363</f>
        <v>0.0</v>
      </c>
      <c r="I364" s="113" t="n">
        <f>I363</f>
        <v>0.0</v>
      </c>
      <c r="J364" s="113" t="n">
        <f>J363</f>
        <v>0.0</v>
      </c>
      <c r="K364" s="113" t="n">
        <f>K363&amp;"     "</f>
        <v>0.0</v>
      </c>
      <c r="L364" s="113" t="n">
        <f>L363&amp;"     "</f>
        <v>0.0</v>
      </c>
      <c r="M364" s="113" t="n">
        <f>M363&amp;"     "</f>
        <v>0.0</v>
      </c>
      <c r="N364" s="113" t="n">
        <f>N363&amp;"     "</f>
        <v>0.0</v>
      </c>
      <c r="O364" s="113" t="n">
        <f>O363</f>
        <v>0.0</v>
      </c>
      <c r="P364" s="113" t="n">
        <f>P363</f>
        <v>0.0</v>
      </c>
      <c r="Q364" s="113" t="n">
        <f>Q363&amp;"     "</f>
        <v>0.0</v>
      </c>
      <c r="R364" s="113" t="s">
        <v>911</v>
      </c>
    </row>
    <row r="365" ht="50.0" customHeight="true">
      <c r="A365" s="109" t="s">
        <v>915</v>
      </c>
      <c r="B365" s="109"/>
      <c r="C365" s="109" t="s">
        <v>143</v>
      </c>
      <c r="D365" s="110" t="s">
        <v>916</v>
      </c>
      <c r="E365" s="109" t="s">
        <v>61</v>
      </c>
      <c r="F365" s="113" t="s">
        <v>917</v>
      </c>
      <c r="G365" s="112" t="s">
        <v>32</v>
      </c>
      <c r="H365" s="111" t="n">
        <v>23918.3</v>
      </c>
      <c r="I365" s="111" t="n">
        <v>23918.3</v>
      </c>
      <c r="J365" s="112" t="s">
        <v>63</v>
      </c>
      <c r="K365" s="112" t="s">
        <v>64</v>
      </c>
      <c r="L365" s="112" t="s">
        <v>65</v>
      </c>
      <c r="M365" s="113" t="s">
        <v>348</v>
      </c>
      <c r="N365" s="112" t="s">
        <v>66</v>
      </c>
      <c r="O365" s="113" t="n">
        <f>IF(INDIRECT("G365")="Mercado Shops","-",IF(INDIRECT("N365")="Clásica","14%",IF(INDIRECT("N365")="Premium","18.5%","-")))</f>
        <v>0.0</v>
      </c>
      <c r="P365" s="113" t="n">
        <f>IF(INDIRECT("G365")="Mercado Libre","-",IF(INDIRECT("N365")="Clásica","4.63%",IF(INDIRECT("N365")="Premium","13.9%","-")))</f>
        <v>0.0</v>
      </c>
      <c r="Q365" s="112" t="s">
        <v>67</v>
      </c>
      <c r="R365" s="113" t="s">
        <v>911</v>
      </c>
    </row>
    <row r="366" ht="50.0" customHeight="true">
      <c r="A366" s="109" t="s">
        <v>915</v>
      </c>
      <c r="B366" s="109" t="s">
        <v>918</v>
      </c>
      <c r="C366" s="110" t="s">
        <v>913</v>
      </c>
      <c r="D366" s="114" t="n">
        <f>"     "&amp;D365</f>
        <v>0.0</v>
      </c>
      <c r="E366" s="109" t="s">
        <v>914</v>
      </c>
      <c r="F366" s="111" t="n">
        <v>50.0</v>
      </c>
      <c r="G366" s="113" t="n">
        <f>G365&amp;"     "</f>
        <v>0.0</v>
      </c>
      <c r="H366" s="113" t="n">
        <f>H365</f>
        <v>0.0</v>
      </c>
      <c r="I366" s="113" t="n">
        <f>I365</f>
        <v>0.0</v>
      </c>
      <c r="J366" s="113" t="n">
        <f>J365</f>
        <v>0.0</v>
      </c>
      <c r="K366" s="113" t="n">
        <f>K365&amp;"     "</f>
        <v>0.0</v>
      </c>
      <c r="L366" s="113" t="n">
        <f>L365&amp;"     "</f>
        <v>0.0</v>
      </c>
      <c r="M366" s="113" t="n">
        <f>M365&amp;"     "</f>
        <v>0.0</v>
      </c>
      <c r="N366" s="113" t="n">
        <f>N365&amp;"     "</f>
        <v>0.0</v>
      </c>
      <c r="O366" s="113" t="n">
        <f>O365</f>
        <v>0.0</v>
      </c>
      <c r="P366" s="113" t="n">
        <f>P365</f>
        <v>0.0</v>
      </c>
      <c r="Q366" s="113" t="n">
        <f>Q365&amp;"     "</f>
        <v>0.0</v>
      </c>
      <c r="R366" s="113" t="s">
        <v>911</v>
      </c>
    </row>
    <row r="367" ht="50.0" customHeight="true">
      <c r="A367" s="109" t="s">
        <v>919</v>
      </c>
      <c r="B367" s="109"/>
      <c r="C367" s="109" t="s">
        <v>143</v>
      </c>
      <c r="D367" s="109" t="s">
        <v>920</v>
      </c>
      <c r="E367" s="109" t="s">
        <v>61</v>
      </c>
      <c r="F367" s="113" t="s">
        <v>691</v>
      </c>
      <c r="G367" s="112" t="s">
        <v>62</v>
      </c>
      <c r="H367" s="111" t="n">
        <v>12671.61</v>
      </c>
      <c r="I367" s="111" t="n">
        <v>12671.61</v>
      </c>
      <c r="J367" s="112" t="s">
        <v>63</v>
      </c>
      <c r="K367" s="112" t="s">
        <v>64</v>
      </c>
      <c r="L367" s="112" t="s">
        <v>65</v>
      </c>
      <c r="M367" s="112" t="s">
        <v>115</v>
      </c>
      <c r="N367" s="112" t="s">
        <v>66</v>
      </c>
      <c r="O367" s="113" t="n">
        <f>IF(INDIRECT("G367")="Mercado Shops","-",IF(INDIRECT("N367")="Clásica","15%",IF(INDIRECT("N367")="Premium","19.5%","-")))</f>
        <v>0.0</v>
      </c>
      <c r="P367" s="113" t="n">
        <f>IF(INDIRECT("G367")="Mercado Libre","-",IF(INDIRECT("N367")="Clásica","4.63%",IF(INDIRECT("N367")="Premium","13.9%","-")))</f>
        <v>0.0</v>
      </c>
      <c r="Q367" s="112" t="s">
        <v>78</v>
      </c>
      <c r="R367" s="113" t="s">
        <v>921</v>
      </c>
    </row>
    <row r="368" ht="50.0" customHeight="true">
      <c r="A368" s="109" t="s">
        <v>919</v>
      </c>
      <c r="B368" s="109" t="s">
        <v>922</v>
      </c>
      <c r="C368" s="110" t="s">
        <v>923</v>
      </c>
      <c r="D368" s="114" t="n">
        <f>"     "&amp;D367</f>
        <v>0.0</v>
      </c>
      <c r="E368" s="109" t="s">
        <v>924</v>
      </c>
      <c r="F368" s="111" t="n">
        <v>1.0</v>
      </c>
      <c r="G368" s="113" t="n">
        <f>G367&amp;"     "</f>
        <v>0.0</v>
      </c>
      <c r="H368" s="113" t="n">
        <f>H367</f>
        <v>0.0</v>
      </c>
      <c r="I368" s="113" t="n">
        <f>I367</f>
        <v>0.0</v>
      </c>
      <c r="J368" s="113" t="n">
        <f>J367</f>
        <v>0.0</v>
      </c>
      <c r="K368" s="113" t="n">
        <f>K367&amp;"     "</f>
        <v>0.0</v>
      </c>
      <c r="L368" s="113" t="n">
        <f>L367&amp;"     "</f>
        <v>0.0</v>
      </c>
      <c r="M368" s="113" t="n">
        <f>M367&amp;"     "</f>
        <v>0.0</v>
      </c>
      <c r="N368" s="113" t="n">
        <f>N367&amp;"     "</f>
        <v>0.0</v>
      </c>
      <c r="O368" s="113" t="n">
        <f>O367</f>
        <v>0.0</v>
      </c>
      <c r="P368" s="113" t="n">
        <f>P367</f>
        <v>0.0</v>
      </c>
      <c r="Q368" s="113" t="n">
        <f>Q367&amp;"     "</f>
        <v>0.0</v>
      </c>
      <c r="R368" s="113" t="s">
        <v>921</v>
      </c>
    </row>
    <row r="369" ht="50.0" customHeight="true">
      <c r="A369" s="109" t="s">
        <v>919</v>
      </c>
      <c r="B369" s="109" t="s">
        <v>925</v>
      </c>
      <c r="C369" s="110" t="s">
        <v>926</v>
      </c>
      <c r="D369" s="114" t="n">
        <f>"     "&amp;D367</f>
        <v>0.0</v>
      </c>
      <c r="E369" s="109" t="s">
        <v>927</v>
      </c>
      <c r="F369" s="111" t="n">
        <v>3.0</v>
      </c>
      <c r="G369" s="113" t="n">
        <f>G367&amp;"     "</f>
        <v>0.0</v>
      </c>
      <c r="H369" s="113" t="n">
        <f>H367</f>
        <v>0.0</v>
      </c>
      <c r="I369" s="113" t="n">
        <f>I367</f>
        <v>0.0</v>
      </c>
      <c r="J369" s="113" t="n">
        <f>J367</f>
        <v>0.0</v>
      </c>
      <c r="K369" s="113" t="n">
        <f>K367&amp;"     "</f>
        <v>0.0</v>
      </c>
      <c r="L369" s="113" t="n">
        <f>L367&amp;"     "</f>
        <v>0.0</v>
      </c>
      <c r="M369" s="113" t="n">
        <f>M367&amp;"     "</f>
        <v>0.0</v>
      </c>
      <c r="N369" s="113" t="n">
        <f>N367&amp;"     "</f>
        <v>0.0</v>
      </c>
      <c r="O369" s="113" t="n">
        <f>O367</f>
        <v>0.0</v>
      </c>
      <c r="P369" s="113" t="n">
        <f>P367</f>
        <v>0.0</v>
      </c>
      <c r="Q369" s="113" t="n">
        <f>Q367&amp;"     "</f>
        <v>0.0</v>
      </c>
      <c r="R369" s="113" t="s">
        <v>921</v>
      </c>
    </row>
    <row r="370" ht="50.0" customHeight="true">
      <c r="A370" s="109" t="s">
        <v>928</v>
      </c>
      <c r="B370" s="109"/>
      <c r="C370" s="109" t="s">
        <v>143</v>
      </c>
      <c r="D370" s="109" t="s">
        <v>929</v>
      </c>
      <c r="E370" s="109" t="s">
        <v>61</v>
      </c>
      <c r="F370" s="113" t="s">
        <v>362</v>
      </c>
      <c r="G370" s="112" t="s">
        <v>62</v>
      </c>
      <c r="H370" s="111" t="n">
        <v>21373.8</v>
      </c>
      <c r="I370" s="111" t="n">
        <v>21373.8</v>
      </c>
      <c r="J370" s="112" t="s">
        <v>63</v>
      </c>
      <c r="K370" s="112" t="s">
        <v>64</v>
      </c>
      <c r="L370" s="112" t="s">
        <v>65</v>
      </c>
      <c r="M370" s="112" t="s">
        <v>115</v>
      </c>
      <c r="N370" s="112" t="s">
        <v>66</v>
      </c>
      <c r="O370" s="113" t="n">
        <f>IF(INDIRECT("G370")="Mercado Shops","-",IF(INDIRECT("N370")="Clásica","15%",IF(INDIRECT("N370")="Premium","19.5%","-")))</f>
        <v>0.0</v>
      </c>
      <c r="P370" s="113" t="n">
        <f>IF(INDIRECT("G370")="Mercado Libre","-",IF(INDIRECT("N370")="Clásica","4.63%",IF(INDIRECT("N370")="Premium","13.9%","-")))</f>
        <v>0.0</v>
      </c>
      <c r="Q370" s="112" t="s">
        <v>67</v>
      </c>
      <c r="R370" s="113" t="s">
        <v>930</v>
      </c>
    </row>
    <row r="371" ht="50.0" customHeight="true">
      <c r="A371" s="109" t="s">
        <v>928</v>
      </c>
      <c r="B371" s="109" t="s">
        <v>931</v>
      </c>
      <c r="C371" s="110" t="s">
        <v>932</v>
      </c>
      <c r="D371" s="114" t="n">
        <f>"     "&amp;D370</f>
        <v>0.0</v>
      </c>
      <c r="E371" s="109" t="s">
        <v>707</v>
      </c>
      <c r="F371" s="111" t="n">
        <v>1.0</v>
      </c>
      <c r="G371" s="113" t="n">
        <f>G370&amp;"     "</f>
        <v>0.0</v>
      </c>
      <c r="H371" s="113" t="n">
        <f>H370</f>
        <v>0.0</v>
      </c>
      <c r="I371" s="113" t="n">
        <f>I370</f>
        <v>0.0</v>
      </c>
      <c r="J371" s="113" t="n">
        <f>J370</f>
        <v>0.0</v>
      </c>
      <c r="K371" s="113" t="n">
        <f>K370&amp;"     "</f>
        <v>0.0</v>
      </c>
      <c r="L371" s="113" t="n">
        <f>L370&amp;"     "</f>
        <v>0.0</v>
      </c>
      <c r="M371" s="113" t="n">
        <f>M370&amp;"     "</f>
        <v>0.0</v>
      </c>
      <c r="N371" s="113" t="n">
        <f>N370&amp;"     "</f>
        <v>0.0</v>
      </c>
      <c r="O371" s="113" t="n">
        <f>O370</f>
        <v>0.0</v>
      </c>
      <c r="P371" s="113" t="n">
        <f>P370</f>
        <v>0.0</v>
      </c>
      <c r="Q371" s="113" t="n">
        <f>Q370&amp;"     "</f>
        <v>0.0</v>
      </c>
      <c r="R371" s="113" t="s">
        <v>930</v>
      </c>
    </row>
    <row r="372" ht="50.0" customHeight="true">
      <c r="A372" s="109" t="s">
        <v>933</v>
      </c>
      <c r="B372" s="109"/>
      <c r="C372" s="109" t="s">
        <v>143</v>
      </c>
      <c r="D372" s="109" t="s">
        <v>934</v>
      </c>
      <c r="E372" s="109" t="s">
        <v>61</v>
      </c>
      <c r="F372" s="113" t="s">
        <v>442</v>
      </c>
      <c r="G372" s="112" t="s">
        <v>62</v>
      </c>
      <c r="H372" s="111" t="n">
        <v>30788.45</v>
      </c>
      <c r="I372" s="111" t="n">
        <v>30788.45</v>
      </c>
      <c r="J372" s="112" t="s">
        <v>63</v>
      </c>
      <c r="K372" s="112" t="s">
        <v>64</v>
      </c>
      <c r="L372" s="112" t="s">
        <v>65</v>
      </c>
      <c r="M372" s="112" t="s">
        <v>115</v>
      </c>
      <c r="N372" s="112" t="s">
        <v>66</v>
      </c>
      <c r="O372" s="113" t="n">
        <f>IF(INDIRECT("G372")="Mercado Shops","-",IF(INDIRECT("N372")="Clásica","15%",IF(INDIRECT("N372")="Premium","19.5%","-")))</f>
        <v>0.0</v>
      </c>
      <c r="P372" s="113" t="n">
        <f>IF(INDIRECT("G372")="Mercado Libre","-",IF(INDIRECT("N372")="Clásica","4.63%",IF(INDIRECT("N372")="Premium","13.9%","-")))</f>
        <v>0.0</v>
      </c>
      <c r="Q372" s="112" t="s">
        <v>67</v>
      </c>
      <c r="R372" s="113" t="s">
        <v>930</v>
      </c>
    </row>
    <row r="373" ht="50.0" customHeight="true">
      <c r="A373" s="109" t="s">
        <v>933</v>
      </c>
      <c r="B373" s="109" t="s">
        <v>935</v>
      </c>
      <c r="C373" s="110" t="s">
        <v>936</v>
      </c>
      <c r="D373" s="114" t="n">
        <f>"     "&amp;D372</f>
        <v>0.0</v>
      </c>
      <c r="E373" s="109" t="s">
        <v>461</v>
      </c>
      <c r="F373" s="111" t="n">
        <v>8.0</v>
      </c>
      <c r="G373" s="113" t="n">
        <f>G372&amp;"     "</f>
        <v>0.0</v>
      </c>
      <c r="H373" s="113" t="n">
        <f>H372</f>
        <v>0.0</v>
      </c>
      <c r="I373" s="113" t="n">
        <f>I372</f>
        <v>0.0</v>
      </c>
      <c r="J373" s="113" t="n">
        <f>J372</f>
        <v>0.0</v>
      </c>
      <c r="K373" s="113" t="n">
        <f>K372&amp;"     "</f>
        <v>0.0</v>
      </c>
      <c r="L373" s="113" t="n">
        <f>L372&amp;"     "</f>
        <v>0.0</v>
      </c>
      <c r="M373" s="113" t="n">
        <f>M372&amp;"     "</f>
        <v>0.0</v>
      </c>
      <c r="N373" s="113" t="n">
        <f>N372&amp;"     "</f>
        <v>0.0</v>
      </c>
      <c r="O373" s="113" t="n">
        <f>O372</f>
        <v>0.0</v>
      </c>
      <c r="P373" s="113" t="n">
        <f>P372</f>
        <v>0.0</v>
      </c>
      <c r="Q373" s="113" t="n">
        <f>Q372&amp;"     "</f>
        <v>0.0</v>
      </c>
      <c r="R373" s="113" t="s">
        <v>930</v>
      </c>
    </row>
    <row r="374" ht="50.0" customHeight="true">
      <c r="A374" s="109" t="s">
        <v>937</v>
      </c>
      <c r="B374" s="109"/>
      <c r="C374" s="109" t="s">
        <v>143</v>
      </c>
      <c r="D374" s="110" t="s">
        <v>938</v>
      </c>
      <c r="E374" s="109" t="s">
        <v>61</v>
      </c>
      <c r="F374" s="113" t="s">
        <v>939</v>
      </c>
      <c r="G374" s="112" t="s">
        <v>34</v>
      </c>
      <c r="H374" s="111" t="n">
        <v>11704.7</v>
      </c>
      <c r="I374" s="111" t="n">
        <v>11704.7</v>
      </c>
      <c r="J374" s="112" t="s">
        <v>63</v>
      </c>
      <c r="K374" s="112" t="s">
        <v>64</v>
      </c>
      <c r="L374" s="112" t="s">
        <v>65</v>
      </c>
      <c r="M374" s="112" t="s">
        <v>115</v>
      </c>
      <c r="N374" s="112" t="s">
        <v>66</v>
      </c>
      <c r="O374" s="113" t="n">
        <f>IF(INDIRECT("G374")="Mercado Shops","-",IF(INDIRECT("N374")="Clásica","15%",IF(INDIRECT("N374")="Premium","19.5%","-")))</f>
        <v>0.0</v>
      </c>
      <c r="P374" s="113" t="n">
        <f>IF(INDIRECT("G374")="Mercado Libre","-",IF(INDIRECT("N374")="Clásica","4.63%",IF(INDIRECT("N374")="Premium","13.9%","-")))</f>
        <v>0.0</v>
      </c>
      <c r="Q374" s="112" t="s">
        <v>67</v>
      </c>
      <c r="R374" s="113" t="s">
        <v>930</v>
      </c>
    </row>
    <row r="375" ht="50.0" customHeight="true">
      <c r="A375" s="109" t="s">
        <v>937</v>
      </c>
      <c r="B375" s="109" t="s">
        <v>940</v>
      </c>
      <c r="C375" s="110" t="s">
        <v>941</v>
      </c>
      <c r="D375" s="114" t="n">
        <f>"     "&amp;D374</f>
        <v>0.0</v>
      </c>
      <c r="E375" s="109" t="s">
        <v>707</v>
      </c>
      <c r="F375" s="111" t="n">
        <v>6.0</v>
      </c>
      <c r="G375" s="113" t="n">
        <f>G374&amp;"     "</f>
        <v>0.0</v>
      </c>
      <c r="H375" s="113" t="n">
        <f>H374</f>
        <v>0.0</v>
      </c>
      <c r="I375" s="113" t="n">
        <f>I374</f>
        <v>0.0</v>
      </c>
      <c r="J375" s="113" t="n">
        <f>J374</f>
        <v>0.0</v>
      </c>
      <c r="K375" s="113" t="n">
        <f>K374&amp;"     "</f>
        <v>0.0</v>
      </c>
      <c r="L375" s="113" t="n">
        <f>L374&amp;"     "</f>
        <v>0.0</v>
      </c>
      <c r="M375" s="113" t="n">
        <f>M374&amp;"     "</f>
        <v>0.0</v>
      </c>
      <c r="N375" s="113" t="n">
        <f>N374&amp;"     "</f>
        <v>0.0</v>
      </c>
      <c r="O375" s="113" t="n">
        <f>O374</f>
        <v>0.0</v>
      </c>
      <c r="P375" s="113" t="n">
        <f>P374</f>
        <v>0.0</v>
      </c>
      <c r="Q375" s="113" t="n">
        <f>Q374&amp;"     "</f>
        <v>0.0</v>
      </c>
      <c r="R375" s="113" t="s">
        <v>930</v>
      </c>
    </row>
    <row r="376" ht="50.0" customHeight="true">
      <c r="A376" s="109" t="s">
        <v>942</v>
      </c>
      <c r="B376" s="109"/>
      <c r="C376" s="109" t="s">
        <v>143</v>
      </c>
      <c r="D376" s="110" t="s">
        <v>943</v>
      </c>
      <c r="E376" s="109" t="s">
        <v>61</v>
      </c>
      <c r="F376" s="113" t="s">
        <v>485</v>
      </c>
      <c r="G376" s="112" t="s">
        <v>34</v>
      </c>
      <c r="H376" s="111" t="n">
        <v>6870.15</v>
      </c>
      <c r="I376" s="111" t="n">
        <v>6870.15</v>
      </c>
      <c r="J376" s="112" t="s">
        <v>63</v>
      </c>
      <c r="K376" s="112" t="s">
        <v>64</v>
      </c>
      <c r="L376" s="112" t="s">
        <v>65</v>
      </c>
      <c r="M376" s="112" t="s">
        <v>115</v>
      </c>
      <c r="N376" s="112" t="s">
        <v>66</v>
      </c>
      <c r="O376" s="113" t="n">
        <f>IF(INDIRECT("G376")="Mercado Shops","-",IF(INDIRECT("N376")="Clásica","15%",IF(INDIRECT("N376")="Premium","19.5%","-")))</f>
        <v>0.0</v>
      </c>
      <c r="P376" s="113" t="n">
        <f>IF(INDIRECT("G376")="Mercado Libre","-",IF(INDIRECT("N376")="Clásica","4.63%",IF(INDIRECT("N376")="Premium","13.9%","-")))</f>
        <v>0.0</v>
      </c>
      <c r="Q376" s="112" t="s">
        <v>67</v>
      </c>
      <c r="R376" s="113" t="s">
        <v>930</v>
      </c>
    </row>
    <row r="377" ht="50.0" customHeight="true">
      <c r="A377" s="109" t="s">
        <v>942</v>
      </c>
      <c r="B377" s="109" t="s">
        <v>944</v>
      </c>
      <c r="C377" s="110" t="s">
        <v>945</v>
      </c>
      <c r="D377" s="114" t="n">
        <f>"     "&amp;D376</f>
        <v>0.0</v>
      </c>
      <c r="E377" s="109" t="s">
        <v>293</v>
      </c>
      <c r="F377" s="111" t="n">
        <v>10.0</v>
      </c>
      <c r="G377" s="113" t="n">
        <f>G376&amp;"     "</f>
        <v>0.0</v>
      </c>
      <c r="H377" s="113" t="n">
        <f>H376</f>
        <v>0.0</v>
      </c>
      <c r="I377" s="113" t="n">
        <f>I376</f>
        <v>0.0</v>
      </c>
      <c r="J377" s="113" t="n">
        <f>J376</f>
        <v>0.0</v>
      </c>
      <c r="K377" s="113" t="n">
        <f>K376&amp;"     "</f>
        <v>0.0</v>
      </c>
      <c r="L377" s="113" t="n">
        <f>L376&amp;"     "</f>
        <v>0.0</v>
      </c>
      <c r="M377" s="113" t="n">
        <f>M376&amp;"     "</f>
        <v>0.0</v>
      </c>
      <c r="N377" s="113" t="n">
        <f>N376&amp;"     "</f>
        <v>0.0</v>
      </c>
      <c r="O377" s="113" t="n">
        <f>O376</f>
        <v>0.0</v>
      </c>
      <c r="P377" s="113" t="n">
        <f>P376</f>
        <v>0.0</v>
      </c>
      <c r="Q377" s="113" t="n">
        <f>Q376&amp;"     "</f>
        <v>0.0</v>
      </c>
      <c r="R377" s="113" t="s">
        <v>930</v>
      </c>
    </row>
    <row r="378" ht="50.0" customHeight="true">
      <c r="A378" s="109" t="s">
        <v>946</v>
      </c>
      <c r="B378" s="109"/>
      <c r="C378" s="110" t="s">
        <v>947</v>
      </c>
      <c r="D378" s="110" t="s">
        <v>948</v>
      </c>
      <c r="E378" s="109" t="s">
        <v>61</v>
      </c>
      <c r="F378" s="111" t="n">
        <v>4.0</v>
      </c>
      <c r="G378" s="112" t="s">
        <v>34</v>
      </c>
      <c r="H378" s="111" t="n">
        <v>8651.3</v>
      </c>
      <c r="I378" s="111" t="n">
        <v>8651.3</v>
      </c>
      <c r="J378" s="112" t="s">
        <v>63</v>
      </c>
      <c r="K378" s="112" t="s">
        <v>64</v>
      </c>
      <c r="L378" s="112" t="s">
        <v>65</v>
      </c>
      <c r="M378" s="112" t="s">
        <v>115</v>
      </c>
      <c r="N378" s="112" t="s">
        <v>66</v>
      </c>
      <c r="O378" s="113" t="n">
        <f>IF(INDIRECT("G378")="Mercado Shops","-",IF(INDIRECT("N378")="Clásica","15%",IF(INDIRECT("N378")="Premium","19.5%","-")))</f>
        <v>0.0</v>
      </c>
      <c r="P378" s="113" t="n">
        <f>IF(INDIRECT("G378")="Mercado Libre","-",IF(INDIRECT("N378")="Clásica","4.63%",IF(INDIRECT("N378")="Premium","13.9%","-")))</f>
        <v>0.0</v>
      </c>
      <c r="Q378" s="112" t="s">
        <v>67</v>
      </c>
      <c r="R378" s="113" t="s">
        <v>949</v>
      </c>
    </row>
    <row r="379" ht="50.0" customHeight="true">
      <c r="A379" s="109" t="s">
        <v>950</v>
      </c>
      <c r="B379" s="109"/>
      <c r="C379" s="109" t="s">
        <v>143</v>
      </c>
      <c r="D379" s="109" t="s">
        <v>951</v>
      </c>
      <c r="E379" s="109" t="s">
        <v>61</v>
      </c>
      <c r="F379" s="113" t="s">
        <v>481</v>
      </c>
      <c r="G379" s="112" t="s">
        <v>62</v>
      </c>
      <c r="H379" s="111" t="n">
        <v>6055.91</v>
      </c>
      <c r="I379" s="111" t="n">
        <v>6055.91</v>
      </c>
      <c r="J379" s="112" t="s">
        <v>63</v>
      </c>
      <c r="K379" s="112" t="s">
        <v>64</v>
      </c>
      <c r="L379" s="112" t="s">
        <v>65</v>
      </c>
      <c r="M379" s="112" t="s">
        <v>115</v>
      </c>
      <c r="N379" s="112" t="s">
        <v>66</v>
      </c>
      <c r="O379" s="113" t="n">
        <f>IF(INDIRECT("G379")="Mercado Shops","-",IF(INDIRECT("N379")="Clásica","15%",IF(INDIRECT("N379")="Premium","19.5%","-")))</f>
        <v>0.0</v>
      </c>
      <c r="P379" s="113" t="n">
        <f>IF(INDIRECT("G379")="Mercado Libre","-",IF(INDIRECT("N379")="Clásica","4.63%",IF(INDIRECT("N379")="Premium","13.9%","-")))</f>
        <v>0.0</v>
      </c>
      <c r="Q379" s="112" t="s">
        <v>67</v>
      </c>
      <c r="R379" s="113" t="s">
        <v>930</v>
      </c>
    </row>
    <row r="380" ht="50.0" customHeight="true">
      <c r="A380" s="109" t="s">
        <v>950</v>
      </c>
      <c r="B380" s="109" t="s">
        <v>952</v>
      </c>
      <c r="C380" s="110" t="s">
        <v>953</v>
      </c>
      <c r="D380" s="114" t="n">
        <f>"     "&amp;D379</f>
        <v>0.0</v>
      </c>
      <c r="E380" s="109" t="s">
        <v>461</v>
      </c>
      <c r="F380" s="111" t="n">
        <v>9.0</v>
      </c>
      <c r="G380" s="113" t="n">
        <f>G379&amp;"     "</f>
        <v>0.0</v>
      </c>
      <c r="H380" s="113" t="n">
        <f>H379</f>
        <v>0.0</v>
      </c>
      <c r="I380" s="113" t="n">
        <f>I379</f>
        <v>0.0</v>
      </c>
      <c r="J380" s="113" t="n">
        <f>J379</f>
        <v>0.0</v>
      </c>
      <c r="K380" s="113" t="n">
        <f>K379&amp;"     "</f>
        <v>0.0</v>
      </c>
      <c r="L380" s="113" t="n">
        <f>L379&amp;"     "</f>
        <v>0.0</v>
      </c>
      <c r="M380" s="113" t="n">
        <f>M379&amp;"     "</f>
        <v>0.0</v>
      </c>
      <c r="N380" s="113" t="n">
        <f>N379&amp;"     "</f>
        <v>0.0</v>
      </c>
      <c r="O380" s="113" t="n">
        <f>O379</f>
        <v>0.0</v>
      </c>
      <c r="P380" s="113" t="n">
        <f>P379</f>
        <v>0.0</v>
      </c>
      <c r="Q380" s="113" t="n">
        <f>Q379&amp;"     "</f>
        <v>0.0</v>
      </c>
      <c r="R380" s="113" t="s">
        <v>930</v>
      </c>
    </row>
    <row r="381" ht="50.0" customHeight="true">
      <c r="A381" s="109" t="s">
        <v>954</v>
      </c>
      <c r="B381" s="109"/>
      <c r="C381" s="109" t="s">
        <v>143</v>
      </c>
      <c r="D381" s="110" t="s">
        <v>955</v>
      </c>
      <c r="E381" s="109" t="s">
        <v>61</v>
      </c>
      <c r="F381" s="113" t="s">
        <v>691</v>
      </c>
      <c r="G381" s="112" t="s">
        <v>34</v>
      </c>
      <c r="H381" s="111" t="n">
        <v>6870.15</v>
      </c>
      <c r="I381" s="111" t="n">
        <v>6870.15</v>
      </c>
      <c r="J381" s="112" t="s">
        <v>63</v>
      </c>
      <c r="K381" s="112" t="s">
        <v>64</v>
      </c>
      <c r="L381" s="112" t="s">
        <v>65</v>
      </c>
      <c r="M381" s="112" t="s">
        <v>115</v>
      </c>
      <c r="N381" s="112" t="s">
        <v>66</v>
      </c>
      <c r="O381" s="113" t="n">
        <f>IF(INDIRECT("G381")="Mercado Shops","-",IF(INDIRECT("N381")="Clásica","15%",IF(INDIRECT("N381")="Premium","19.5%","-")))</f>
        <v>0.0</v>
      </c>
      <c r="P381" s="113" t="n">
        <f>IF(INDIRECT("G381")="Mercado Libre","-",IF(INDIRECT("N381")="Clásica","4.63%",IF(INDIRECT("N381")="Premium","13.9%","-")))</f>
        <v>0.0</v>
      </c>
      <c r="Q381" s="112" t="s">
        <v>67</v>
      </c>
      <c r="R381" s="113" t="s">
        <v>930</v>
      </c>
    </row>
    <row r="382" ht="50.0" customHeight="true">
      <c r="A382" s="109" t="s">
        <v>954</v>
      </c>
      <c r="B382" s="109" t="s">
        <v>956</v>
      </c>
      <c r="C382" s="110" t="s">
        <v>957</v>
      </c>
      <c r="D382" s="114" t="n">
        <f>"     "&amp;D381</f>
        <v>0.0</v>
      </c>
      <c r="E382" s="109" t="s">
        <v>707</v>
      </c>
      <c r="F382" s="111" t="n">
        <v>4.0</v>
      </c>
      <c r="G382" s="113" t="n">
        <f>G381&amp;"     "</f>
        <v>0.0</v>
      </c>
      <c r="H382" s="113" t="n">
        <f>H381</f>
        <v>0.0</v>
      </c>
      <c r="I382" s="113" t="n">
        <f>I381</f>
        <v>0.0</v>
      </c>
      <c r="J382" s="113" t="n">
        <f>J381</f>
        <v>0.0</v>
      </c>
      <c r="K382" s="113" t="n">
        <f>K381&amp;"     "</f>
        <v>0.0</v>
      </c>
      <c r="L382" s="113" t="n">
        <f>L381&amp;"     "</f>
        <v>0.0</v>
      </c>
      <c r="M382" s="113" t="n">
        <f>M381&amp;"     "</f>
        <v>0.0</v>
      </c>
      <c r="N382" s="113" t="n">
        <f>N381&amp;"     "</f>
        <v>0.0</v>
      </c>
      <c r="O382" s="113" t="n">
        <f>O381</f>
        <v>0.0</v>
      </c>
      <c r="P382" s="113" t="n">
        <f>P381</f>
        <v>0.0</v>
      </c>
      <c r="Q382" s="113" t="n">
        <f>Q381&amp;"     "</f>
        <v>0.0</v>
      </c>
      <c r="R382" s="113" t="s">
        <v>930</v>
      </c>
    </row>
    <row r="383" ht="50.0" customHeight="true">
      <c r="A383" s="109" t="s">
        <v>958</v>
      </c>
      <c r="B383" s="109"/>
      <c r="C383" s="110" t="s">
        <v>959</v>
      </c>
      <c r="D383" s="110" t="s">
        <v>960</v>
      </c>
      <c r="E383" s="109" t="s">
        <v>61</v>
      </c>
      <c r="F383" s="111" t="n">
        <v>3.0</v>
      </c>
      <c r="G383" s="112" t="s">
        <v>34</v>
      </c>
      <c r="H383" s="111" t="n">
        <v>11704.7</v>
      </c>
      <c r="I383" s="111" t="n">
        <v>11704.7</v>
      </c>
      <c r="J383" s="112" t="s">
        <v>63</v>
      </c>
      <c r="K383" s="112" t="s">
        <v>64</v>
      </c>
      <c r="L383" s="112" t="s">
        <v>65</v>
      </c>
      <c r="M383" s="112" t="s">
        <v>115</v>
      </c>
      <c r="N383" s="112" t="s">
        <v>66</v>
      </c>
      <c r="O383" s="113" t="n">
        <f>IF(INDIRECT("G383")="Mercado Shops","-",IF(INDIRECT("N383")="Clásica","15%",IF(INDIRECT("N383")="Premium","19.5%","-")))</f>
        <v>0.0</v>
      </c>
      <c r="P383" s="113" t="n">
        <f>IF(INDIRECT("G383")="Mercado Libre","-",IF(INDIRECT("N383")="Clásica","4.63%",IF(INDIRECT("N383")="Premium","13.9%","-")))</f>
        <v>0.0</v>
      </c>
      <c r="Q383" s="112" t="s">
        <v>67</v>
      </c>
      <c r="R383" s="113" t="s">
        <v>949</v>
      </c>
    </row>
    <row r="384" ht="50.0" customHeight="true">
      <c r="A384" s="109" t="s">
        <v>961</v>
      </c>
      <c r="B384" s="109"/>
      <c r="C384" s="109" t="s">
        <v>143</v>
      </c>
      <c r="D384" s="110" t="s">
        <v>962</v>
      </c>
      <c r="E384" s="109" t="s">
        <v>61</v>
      </c>
      <c r="F384" s="113" t="s">
        <v>533</v>
      </c>
      <c r="G384" s="112" t="s">
        <v>34</v>
      </c>
      <c r="H384" s="111" t="n">
        <v>11959.15</v>
      </c>
      <c r="I384" s="111" t="n">
        <v>11959.15</v>
      </c>
      <c r="J384" s="112" t="s">
        <v>63</v>
      </c>
      <c r="K384" s="112" t="s">
        <v>64</v>
      </c>
      <c r="L384" s="112" t="s">
        <v>65</v>
      </c>
      <c r="M384" s="112" t="s">
        <v>115</v>
      </c>
      <c r="N384" s="112" t="s">
        <v>66</v>
      </c>
      <c r="O384" s="113" t="n">
        <f>IF(INDIRECT("G384")="Mercado Shops","-",IF(INDIRECT("N384")="Clásica","15%",IF(INDIRECT("N384")="Premium","19.5%","-")))</f>
        <v>0.0</v>
      </c>
      <c r="P384" s="113" t="n">
        <f>IF(INDIRECT("G384")="Mercado Libre","-",IF(INDIRECT("N384")="Clásica","4.63%",IF(INDIRECT("N384")="Premium","13.9%","-")))</f>
        <v>0.0</v>
      </c>
      <c r="Q384" s="112" t="s">
        <v>67</v>
      </c>
      <c r="R384" s="113" t="s">
        <v>930</v>
      </c>
    </row>
    <row r="385" ht="50.0" customHeight="true">
      <c r="A385" s="109" t="s">
        <v>961</v>
      </c>
      <c r="B385" s="109" t="s">
        <v>963</v>
      </c>
      <c r="C385" s="110" t="s">
        <v>964</v>
      </c>
      <c r="D385" s="114" t="n">
        <f>"     "&amp;D384</f>
        <v>0.0</v>
      </c>
      <c r="E385" s="109" t="s">
        <v>707</v>
      </c>
      <c r="F385" s="111" t="n">
        <v>5.0</v>
      </c>
      <c r="G385" s="113" t="n">
        <f>G384&amp;"     "</f>
        <v>0.0</v>
      </c>
      <c r="H385" s="113" t="n">
        <f>H384</f>
        <v>0.0</v>
      </c>
      <c r="I385" s="113" t="n">
        <f>I384</f>
        <v>0.0</v>
      </c>
      <c r="J385" s="113" t="n">
        <f>J384</f>
        <v>0.0</v>
      </c>
      <c r="K385" s="113" t="n">
        <f>K384&amp;"     "</f>
        <v>0.0</v>
      </c>
      <c r="L385" s="113" t="n">
        <f>L384&amp;"     "</f>
        <v>0.0</v>
      </c>
      <c r="M385" s="113" t="n">
        <f>M384&amp;"     "</f>
        <v>0.0</v>
      </c>
      <c r="N385" s="113" t="n">
        <f>N384&amp;"     "</f>
        <v>0.0</v>
      </c>
      <c r="O385" s="113" t="n">
        <f>O384</f>
        <v>0.0</v>
      </c>
      <c r="P385" s="113" t="n">
        <f>P384</f>
        <v>0.0</v>
      </c>
      <c r="Q385" s="113" t="n">
        <f>Q384&amp;"     "</f>
        <v>0.0</v>
      </c>
      <c r="R385" s="113" t="s">
        <v>930</v>
      </c>
    </row>
    <row r="386" ht="50.0" customHeight="true">
      <c r="A386" s="109" t="s">
        <v>965</v>
      </c>
      <c r="B386" s="109"/>
      <c r="C386" s="109" t="s">
        <v>143</v>
      </c>
      <c r="D386" s="110" t="s">
        <v>966</v>
      </c>
      <c r="E386" s="109" t="s">
        <v>61</v>
      </c>
      <c r="F386" s="113" t="s">
        <v>485</v>
      </c>
      <c r="G386" s="112" t="s">
        <v>34</v>
      </c>
      <c r="H386" s="111" t="n">
        <v>4325.65</v>
      </c>
      <c r="I386" s="111" t="n">
        <v>4325.65</v>
      </c>
      <c r="J386" s="112" t="s">
        <v>63</v>
      </c>
      <c r="K386" s="112" t="s">
        <v>64</v>
      </c>
      <c r="L386" s="112" t="s">
        <v>65</v>
      </c>
      <c r="M386" s="112" t="s">
        <v>115</v>
      </c>
      <c r="N386" s="112" t="s">
        <v>66</v>
      </c>
      <c r="O386" s="113" t="n">
        <f>IF(INDIRECT("G386")="Mercado Shops","-",IF(INDIRECT("N386")="Clásica","15%",IF(INDIRECT("N386")="Premium","19.5%","-")))</f>
        <v>0.0</v>
      </c>
      <c r="P386" s="113" t="n">
        <f>IF(INDIRECT("G386")="Mercado Libre","-",IF(INDIRECT("N386")="Clásica","4.63%",IF(INDIRECT("N386")="Premium","13.9%","-")))</f>
        <v>0.0</v>
      </c>
      <c r="Q386" s="112" t="s">
        <v>67</v>
      </c>
      <c r="R386" s="113" t="s">
        <v>930</v>
      </c>
    </row>
    <row r="387" ht="50.0" customHeight="true">
      <c r="A387" s="109" t="s">
        <v>965</v>
      </c>
      <c r="B387" s="109" t="s">
        <v>967</v>
      </c>
      <c r="C387" s="110" t="s">
        <v>968</v>
      </c>
      <c r="D387" s="114" t="n">
        <f>"     "&amp;D386</f>
        <v>0.0</v>
      </c>
      <c r="E387" s="109" t="s">
        <v>707</v>
      </c>
      <c r="F387" s="111" t="n">
        <v>10.0</v>
      </c>
      <c r="G387" s="113" t="n">
        <f>G386&amp;"     "</f>
        <v>0.0</v>
      </c>
      <c r="H387" s="113" t="n">
        <f>H386</f>
        <v>0.0</v>
      </c>
      <c r="I387" s="113" t="n">
        <f>I386</f>
        <v>0.0</v>
      </c>
      <c r="J387" s="113" t="n">
        <f>J386</f>
        <v>0.0</v>
      </c>
      <c r="K387" s="113" t="n">
        <f>K386&amp;"     "</f>
        <v>0.0</v>
      </c>
      <c r="L387" s="113" t="n">
        <f>L386&amp;"     "</f>
        <v>0.0</v>
      </c>
      <c r="M387" s="113" t="n">
        <f>M386&amp;"     "</f>
        <v>0.0</v>
      </c>
      <c r="N387" s="113" t="n">
        <f>N386&amp;"     "</f>
        <v>0.0</v>
      </c>
      <c r="O387" s="113" t="n">
        <f>O386</f>
        <v>0.0</v>
      </c>
      <c r="P387" s="113" t="n">
        <f>P386</f>
        <v>0.0</v>
      </c>
      <c r="Q387" s="113" t="n">
        <f>Q386&amp;"     "</f>
        <v>0.0</v>
      </c>
      <c r="R387" s="113" t="s">
        <v>930</v>
      </c>
    </row>
    <row r="388" ht="50.0" customHeight="true">
      <c r="A388" s="109" t="s">
        <v>969</v>
      </c>
      <c r="B388" s="109"/>
      <c r="C388" s="109" t="s">
        <v>143</v>
      </c>
      <c r="D388" s="110" t="s">
        <v>970</v>
      </c>
      <c r="E388" s="109" t="s">
        <v>61</v>
      </c>
      <c r="F388" s="113" t="s">
        <v>939</v>
      </c>
      <c r="G388" s="112" t="s">
        <v>34</v>
      </c>
      <c r="H388" s="111" t="n">
        <v>8600.41</v>
      </c>
      <c r="I388" s="111" t="n">
        <v>8600.41</v>
      </c>
      <c r="J388" s="112" t="s">
        <v>63</v>
      </c>
      <c r="K388" s="112" t="s">
        <v>64</v>
      </c>
      <c r="L388" s="112" t="s">
        <v>65</v>
      </c>
      <c r="M388" s="112" t="s">
        <v>115</v>
      </c>
      <c r="N388" s="112" t="s">
        <v>66</v>
      </c>
      <c r="O388" s="113" t="n">
        <f>IF(INDIRECT("G388")="Mercado Shops","-",IF(INDIRECT("N388")="Clásica","15%",IF(INDIRECT("N388")="Premium","19.5%","-")))</f>
        <v>0.0</v>
      </c>
      <c r="P388" s="113" t="n">
        <f>IF(INDIRECT("G388")="Mercado Libre","-",IF(INDIRECT("N388")="Clásica","4.63%",IF(INDIRECT("N388")="Premium","13.9%","-")))</f>
        <v>0.0</v>
      </c>
      <c r="Q388" s="112" t="s">
        <v>67</v>
      </c>
      <c r="R388" s="113" t="s">
        <v>930</v>
      </c>
    </row>
    <row r="389" ht="50.0" customHeight="true">
      <c r="A389" s="109" t="s">
        <v>969</v>
      </c>
      <c r="B389" s="109" t="s">
        <v>971</v>
      </c>
      <c r="C389" s="110" t="s">
        <v>972</v>
      </c>
      <c r="D389" s="114" t="n">
        <f>"     "&amp;D388</f>
        <v>0.0</v>
      </c>
      <c r="E389" s="109" t="s">
        <v>707</v>
      </c>
      <c r="F389" s="111" t="n">
        <v>6.0</v>
      </c>
      <c r="G389" s="113" t="n">
        <f>G388&amp;"     "</f>
        <v>0.0</v>
      </c>
      <c r="H389" s="113" t="n">
        <f>H388</f>
        <v>0.0</v>
      </c>
      <c r="I389" s="113" t="n">
        <f>I388</f>
        <v>0.0</v>
      </c>
      <c r="J389" s="113" t="n">
        <f>J388</f>
        <v>0.0</v>
      </c>
      <c r="K389" s="113" t="n">
        <f>K388&amp;"     "</f>
        <v>0.0</v>
      </c>
      <c r="L389" s="113" t="n">
        <f>L388&amp;"     "</f>
        <v>0.0</v>
      </c>
      <c r="M389" s="113" t="n">
        <f>M388&amp;"     "</f>
        <v>0.0</v>
      </c>
      <c r="N389" s="113" t="n">
        <f>N388&amp;"     "</f>
        <v>0.0</v>
      </c>
      <c r="O389" s="113" t="n">
        <f>O388</f>
        <v>0.0</v>
      </c>
      <c r="P389" s="113" t="n">
        <f>P388</f>
        <v>0.0</v>
      </c>
      <c r="Q389" s="113" t="n">
        <f>Q388&amp;"     "</f>
        <v>0.0</v>
      </c>
      <c r="R389" s="113" t="s">
        <v>930</v>
      </c>
    </row>
    <row r="390" ht="50.0" customHeight="true">
      <c r="A390" s="109" t="s">
        <v>973</v>
      </c>
      <c r="B390" s="109"/>
      <c r="C390" s="109" t="s">
        <v>143</v>
      </c>
      <c r="D390" s="110" t="s">
        <v>974</v>
      </c>
      <c r="E390" s="109" t="s">
        <v>61</v>
      </c>
      <c r="F390" s="113" t="s">
        <v>254</v>
      </c>
      <c r="G390" s="112" t="s">
        <v>34</v>
      </c>
      <c r="H390" s="111" t="n">
        <v>5038.11</v>
      </c>
      <c r="I390" s="111" t="n">
        <v>5038.11</v>
      </c>
      <c r="J390" s="112" t="s">
        <v>63</v>
      </c>
      <c r="K390" s="112" t="s">
        <v>64</v>
      </c>
      <c r="L390" s="112" t="s">
        <v>65</v>
      </c>
      <c r="M390" s="112" t="s">
        <v>115</v>
      </c>
      <c r="N390" s="112" t="s">
        <v>66</v>
      </c>
      <c r="O390" s="113" t="n">
        <f>IF(INDIRECT("G390")="Mercado Shops","-",IF(INDIRECT("N390")="Clásica","15%",IF(INDIRECT("N390")="Premium","19.5%","-")))</f>
        <v>0.0</v>
      </c>
      <c r="P390" s="113" t="n">
        <f>IF(INDIRECT("G390")="Mercado Libre","-",IF(INDIRECT("N390")="Clásica","4.63%",IF(INDIRECT("N390")="Premium","13.9%","-")))</f>
        <v>0.0</v>
      </c>
      <c r="Q390" s="112" t="s">
        <v>67</v>
      </c>
      <c r="R390" s="113" t="s">
        <v>975</v>
      </c>
    </row>
    <row r="391" ht="50.0" customHeight="true">
      <c r="A391" s="109" t="s">
        <v>973</v>
      </c>
      <c r="B391" s="109" t="s">
        <v>976</v>
      </c>
      <c r="C391" s="110" t="s">
        <v>977</v>
      </c>
      <c r="D391" s="114" t="n">
        <f>"     "&amp;D390</f>
        <v>0.0</v>
      </c>
      <c r="E391" s="109" t="s">
        <v>149</v>
      </c>
      <c r="F391" s="111" t="n">
        <v>2.0</v>
      </c>
      <c r="G391" s="113" t="n">
        <f>G390&amp;"     "</f>
        <v>0.0</v>
      </c>
      <c r="H391" s="113" t="n">
        <f>H390</f>
        <v>0.0</v>
      </c>
      <c r="I391" s="113" t="n">
        <f>I390</f>
        <v>0.0</v>
      </c>
      <c r="J391" s="113" t="n">
        <f>J390</f>
        <v>0.0</v>
      </c>
      <c r="K391" s="113" t="n">
        <f>K390&amp;"     "</f>
        <v>0.0</v>
      </c>
      <c r="L391" s="113" t="n">
        <f>L390&amp;"     "</f>
        <v>0.0</v>
      </c>
      <c r="M391" s="113" t="n">
        <f>M390&amp;"     "</f>
        <v>0.0</v>
      </c>
      <c r="N391" s="113" t="n">
        <f>N390&amp;"     "</f>
        <v>0.0</v>
      </c>
      <c r="O391" s="113" t="n">
        <f>O390</f>
        <v>0.0</v>
      </c>
      <c r="P391" s="113" t="n">
        <f>P390</f>
        <v>0.0</v>
      </c>
      <c r="Q391" s="113" t="n">
        <f>Q390&amp;"     "</f>
        <v>0.0</v>
      </c>
      <c r="R391" s="113" t="s">
        <v>975</v>
      </c>
    </row>
    <row r="392" ht="50.0" customHeight="true">
      <c r="A392" s="109" t="s">
        <v>978</v>
      </c>
      <c r="B392" s="109"/>
      <c r="C392" s="110" t="s">
        <v>979</v>
      </c>
      <c r="D392" s="109" t="s">
        <v>980</v>
      </c>
      <c r="E392" s="109" t="s">
        <v>61</v>
      </c>
      <c r="F392" s="111" t="n">
        <v>0.0</v>
      </c>
      <c r="G392" s="112" t="s">
        <v>62</v>
      </c>
      <c r="H392" s="111" t="n">
        <v>2.3071978944E8</v>
      </c>
      <c r="I392" s="111" t="n">
        <v>2.3071978944E8</v>
      </c>
      <c r="J392" s="112" t="s">
        <v>63</v>
      </c>
      <c r="K392" s="112" t="s">
        <v>64</v>
      </c>
      <c r="L392" s="112" t="s">
        <v>65</v>
      </c>
      <c r="M392" s="112" t="s">
        <v>65</v>
      </c>
      <c r="N392" s="112" t="s">
        <v>66</v>
      </c>
      <c r="O392" s="113" t="n">
        <f>IF(INDIRECT("G392")="Mercado Shops","-",IF(INDIRECT("N392")="Clásica","10%",IF(INDIRECT("N392")="Premium","14.5%","-")))</f>
        <v>0.0</v>
      </c>
      <c r="P392" s="113" t="n">
        <f>IF(INDIRECT("G392")="Mercado Libre","-",IF(INDIRECT("N392")="Clásica","4.63%",IF(INDIRECT("N392")="Premium","13.9%","-")))</f>
        <v>0.0</v>
      </c>
      <c r="Q392" s="112" t="s">
        <v>78</v>
      </c>
      <c r="R392" s="113" t="s">
        <v>74</v>
      </c>
    </row>
    <row r="393" ht="50.0" customHeight="true">
      <c r="A393" s="109" t="s">
        <v>981</v>
      </c>
      <c r="B393" s="109"/>
      <c r="C393" s="110" t="s">
        <v>982</v>
      </c>
      <c r="D393" s="109" t="s">
        <v>983</v>
      </c>
      <c r="E393" s="109" t="s">
        <v>61</v>
      </c>
      <c r="F393" s="111" t="n">
        <v>2.0</v>
      </c>
      <c r="G393" s="112" t="s">
        <v>62</v>
      </c>
      <c r="H393" s="111" t="n">
        <v>10127.11</v>
      </c>
      <c r="I393" s="111" t="n">
        <v>10127.11</v>
      </c>
      <c r="J393" s="112" t="s">
        <v>63</v>
      </c>
      <c r="K393" s="112" t="s">
        <v>64</v>
      </c>
      <c r="L393" s="112" t="s">
        <v>65</v>
      </c>
      <c r="M393" s="112" t="s">
        <v>115</v>
      </c>
      <c r="N393" s="112" t="s">
        <v>66</v>
      </c>
      <c r="O393" s="113" t="n">
        <f>IF(INDIRECT("G393")="Mercado Shops","-",IF(INDIRECT("N393")="Clásica","15%",IF(INDIRECT("N393")="Premium","19.5%","-")))</f>
        <v>0.0</v>
      </c>
      <c r="P393" s="113" t="n">
        <f>IF(INDIRECT("G393")="Mercado Libre","-",IF(INDIRECT("N393")="Clásica","4.63%",IF(INDIRECT("N393")="Premium","13.9%","-")))</f>
        <v>0.0</v>
      </c>
      <c r="Q393" s="112" t="s">
        <v>78</v>
      </c>
      <c r="R393" s="113" t="s">
        <v>949</v>
      </c>
    </row>
    <row r="394" ht="50.0" customHeight="true">
      <c r="A394" s="109" t="s">
        <v>984</v>
      </c>
      <c r="B394" s="109"/>
      <c r="C394" s="109" t="s">
        <v>143</v>
      </c>
      <c r="D394" s="109" t="s">
        <v>985</v>
      </c>
      <c r="E394" s="109" t="s">
        <v>61</v>
      </c>
      <c r="F394" s="113" t="s">
        <v>442</v>
      </c>
      <c r="G394" s="112" t="s">
        <v>62</v>
      </c>
      <c r="H394" s="111" t="n">
        <v>17811.5</v>
      </c>
      <c r="I394" s="111" t="n">
        <v>17811.5</v>
      </c>
      <c r="J394" s="112" t="s">
        <v>63</v>
      </c>
      <c r="K394" s="112" t="s">
        <v>64</v>
      </c>
      <c r="L394" s="112" t="s">
        <v>65</v>
      </c>
      <c r="M394" s="112" t="s">
        <v>115</v>
      </c>
      <c r="N394" s="112" t="s">
        <v>66</v>
      </c>
      <c r="O394" s="113" t="n">
        <f>IF(INDIRECT("G394")="Mercado Shops","-",IF(INDIRECT("N394")="Clásica","15%",IF(INDIRECT("N394")="Premium","19.5%","-")))</f>
        <v>0.0</v>
      </c>
      <c r="P394" s="113" t="n">
        <f>IF(INDIRECT("G394")="Mercado Libre","-",IF(INDIRECT("N394")="Clásica","4.63%",IF(INDIRECT("N394")="Premium","13.9%","-")))</f>
        <v>0.0</v>
      </c>
      <c r="Q394" s="112" t="s">
        <v>78</v>
      </c>
      <c r="R394" s="113" t="s">
        <v>930</v>
      </c>
    </row>
    <row r="395" ht="50.0" customHeight="true">
      <c r="A395" s="109" t="s">
        <v>984</v>
      </c>
      <c r="B395" s="109" t="s">
        <v>986</v>
      </c>
      <c r="C395" s="110" t="s">
        <v>987</v>
      </c>
      <c r="D395" s="114" t="n">
        <f>"     "&amp;D394</f>
        <v>0.0</v>
      </c>
      <c r="E395" s="109" t="s">
        <v>731</v>
      </c>
      <c r="F395" s="111" t="n">
        <v>8.0</v>
      </c>
      <c r="G395" s="113" t="n">
        <f>G394&amp;"     "</f>
        <v>0.0</v>
      </c>
      <c r="H395" s="113" t="n">
        <f>H394</f>
        <v>0.0</v>
      </c>
      <c r="I395" s="113" t="n">
        <f>I394</f>
        <v>0.0</v>
      </c>
      <c r="J395" s="113" t="n">
        <f>J394</f>
        <v>0.0</v>
      </c>
      <c r="K395" s="113" t="n">
        <f>K394&amp;"     "</f>
        <v>0.0</v>
      </c>
      <c r="L395" s="113" t="n">
        <f>L394&amp;"     "</f>
        <v>0.0</v>
      </c>
      <c r="M395" s="113" t="n">
        <f>M394&amp;"     "</f>
        <v>0.0</v>
      </c>
      <c r="N395" s="113" t="n">
        <f>N394&amp;"     "</f>
        <v>0.0</v>
      </c>
      <c r="O395" s="113" t="n">
        <f>O394</f>
        <v>0.0</v>
      </c>
      <c r="P395" s="113" t="n">
        <f>P394</f>
        <v>0.0</v>
      </c>
      <c r="Q395" s="113" t="n">
        <f>Q394&amp;"     "</f>
        <v>0.0</v>
      </c>
      <c r="R395" s="113" t="s">
        <v>930</v>
      </c>
    </row>
    <row r="396" ht="50.0" customHeight="true">
      <c r="A396" s="109" t="s">
        <v>988</v>
      </c>
      <c r="B396" s="109"/>
      <c r="C396" s="109" t="s">
        <v>143</v>
      </c>
      <c r="D396" s="110" t="s">
        <v>989</v>
      </c>
      <c r="E396" s="109" t="s">
        <v>61</v>
      </c>
      <c r="F396" s="113" t="s">
        <v>485</v>
      </c>
      <c r="G396" s="112" t="s">
        <v>34</v>
      </c>
      <c r="H396" s="111" t="n">
        <v>5852.35</v>
      </c>
      <c r="I396" s="111" t="n">
        <v>5852.35</v>
      </c>
      <c r="J396" s="112" t="s">
        <v>63</v>
      </c>
      <c r="K396" s="112" t="s">
        <v>64</v>
      </c>
      <c r="L396" s="112" t="s">
        <v>65</v>
      </c>
      <c r="M396" s="112" t="s">
        <v>115</v>
      </c>
      <c r="N396" s="112" t="s">
        <v>66</v>
      </c>
      <c r="O396" s="113" t="n">
        <f>IF(INDIRECT("G396")="Mercado Shops","-",IF(INDIRECT("N396")="Clásica","15%",IF(INDIRECT("N396")="Premium","19.5%","-")))</f>
        <v>0.0</v>
      </c>
      <c r="P396" s="113" t="n">
        <f>IF(INDIRECT("G396")="Mercado Libre","-",IF(INDIRECT("N396")="Clásica","4.63%",IF(INDIRECT("N396")="Premium","13.9%","-")))</f>
        <v>0.0</v>
      </c>
      <c r="Q396" s="112" t="s">
        <v>67</v>
      </c>
      <c r="R396" s="113" t="s">
        <v>930</v>
      </c>
    </row>
    <row r="397" ht="50.0" customHeight="true">
      <c r="A397" s="109" t="s">
        <v>988</v>
      </c>
      <c r="B397" s="109" t="s">
        <v>990</v>
      </c>
      <c r="C397" s="110" t="s">
        <v>991</v>
      </c>
      <c r="D397" s="114" t="n">
        <f>"     "&amp;D396</f>
        <v>0.0</v>
      </c>
      <c r="E397" s="109" t="s">
        <v>992</v>
      </c>
      <c r="F397" s="111" t="n">
        <v>10.0</v>
      </c>
      <c r="G397" s="113" t="n">
        <f>G396&amp;"     "</f>
        <v>0.0</v>
      </c>
      <c r="H397" s="113" t="n">
        <f>H396</f>
        <v>0.0</v>
      </c>
      <c r="I397" s="113" t="n">
        <f>I396</f>
        <v>0.0</v>
      </c>
      <c r="J397" s="113" t="n">
        <f>J396</f>
        <v>0.0</v>
      </c>
      <c r="K397" s="113" t="n">
        <f>K396&amp;"     "</f>
        <v>0.0</v>
      </c>
      <c r="L397" s="113" t="n">
        <f>L396&amp;"     "</f>
        <v>0.0</v>
      </c>
      <c r="M397" s="113" t="n">
        <f>M396&amp;"     "</f>
        <v>0.0</v>
      </c>
      <c r="N397" s="113" t="n">
        <f>N396&amp;"     "</f>
        <v>0.0</v>
      </c>
      <c r="O397" s="113" t="n">
        <f>O396</f>
        <v>0.0</v>
      </c>
      <c r="P397" s="113" t="n">
        <f>P396</f>
        <v>0.0</v>
      </c>
      <c r="Q397" s="113" t="n">
        <f>Q396&amp;"     "</f>
        <v>0.0</v>
      </c>
      <c r="R397" s="113" t="s">
        <v>930</v>
      </c>
    </row>
    <row r="398" ht="50.0" customHeight="true">
      <c r="A398" s="109" t="s">
        <v>993</v>
      </c>
      <c r="B398" s="109"/>
      <c r="C398" s="109" t="s">
        <v>143</v>
      </c>
      <c r="D398" s="109" t="s">
        <v>994</v>
      </c>
      <c r="E398" s="109" t="s">
        <v>61</v>
      </c>
      <c r="F398" s="113" t="s">
        <v>481</v>
      </c>
      <c r="G398" s="112" t="s">
        <v>62</v>
      </c>
      <c r="H398" s="111" t="n">
        <v>12468.05</v>
      </c>
      <c r="I398" s="111" t="n">
        <v>12468.05</v>
      </c>
      <c r="J398" s="112" t="s">
        <v>63</v>
      </c>
      <c r="K398" s="112" t="s">
        <v>64</v>
      </c>
      <c r="L398" s="112" t="s">
        <v>65</v>
      </c>
      <c r="M398" s="112" t="s">
        <v>115</v>
      </c>
      <c r="N398" s="112" t="s">
        <v>66</v>
      </c>
      <c r="O398" s="113" t="n">
        <f>IF(INDIRECT("G398")="Mercado Shops","-",IF(INDIRECT("N398")="Clásica","15%",IF(INDIRECT("N398")="Premium","19.5%","-")))</f>
        <v>0.0</v>
      </c>
      <c r="P398" s="113" t="n">
        <f>IF(INDIRECT("G398")="Mercado Libre","-",IF(INDIRECT("N398")="Clásica","4.63%",IF(INDIRECT("N398")="Premium","13.9%","-")))</f>
        <v>0.0</v>
      </c>
      <c r="Q398" s="112" t="s">
        <v>78</v>
      </c>
      <c r="R398" s="113" t="s">
        <v>930</v>
      </c>
    </row>
    <row r="399" ht="50.0" customHeight="true">
      <c r="A399" s="109" t="s">
        <v>993</v>
      </c>
      <c r="B399" s="109" t="s">
        <v>995</v>
      </c>
      <c r="C399" s="110" t="s">
        <v>996</v>
      </c>
      <c r="D399" s="114" t="n">
        <f>"     "&amp;D398</f>
        <v>0.0</v>
      </c>
      <c r="E399" s="109" t="s">
        <v>997</v>
      </c>
      <c r="F399" s="111" t="n">
        <v>9.0</v>
      </c>
      <c r="G399" s="113" t="n">
        <f>G398&amp;"     "</f>
        <v>0.0</v>
      </c>
      <c r="H399" s="113" t="n">
        <f>H398</f>
        <v>0.0</v>
      </c>
      <c r="I399" s="113" t="n">
        <f>I398</f>
        <v>0.0</v>
      </c>
      <c r="J399" s="113" t="n">
        <f>J398</f>
        <v>0.0</v>
      </c>
      <c r="K399" s="113" t="n">
        <f>K398&amp;"     "</f>
        <v>0.0</v>
      </c>
      <c r="L399" s="113" t="n">
        <f>L398&amp;"     "</f>
        <v>0.0</v>
      </c>
      <c r="M399" s="113" t="n">
        <f>M398&amp;"     "</f>
        <v>0.0</v>
      </c>
      <c r="N399" s="113" t="n">
        <f>N398&amp;"     "</f>
        <v>0.0</v>
      </c>
      <c r="O399" s="113" t="n">
        <f>O398</f>
        <v>0.0</v>
      </c>
      <c r="P399" s="113" t="n">
        <f>P398</f>
        <v>0.0</v>
      </c>
      <c r="Q399" s="113" t="n">
        <f>Q398&amp;"     "</f>
        <v>0.0</v>
      </c>
      <c r="R399" s="113" t="s">
        <v>930</v>
      </c>
    </row>
    <row r="400" ht="50.0" customHeight="true">
      <c r="A400" s="109" t="s">
        <v>998</v>
      </c>
      <c r="B400" s="109"/>
      <c r="C400" s="110" t="s">
        <v>999</v>
      </c>
      <c r="D400" s="110" t="s">
        <v>1000</v>
      </c>
      <c r="E400" s="109" t="s">
        <v>61</v>
      </c>
      <c r="F400" s="111" t="n">
        <v>3.0</v>
      </c>
      <c r="G400" s="112" t="s">
        <v>34</v>
      </c>
      <c r="H400" s="111" t="n">
        <v>14452.76</v>
      </c>
      <c r="I400" s="111" t="n">
        <v>14452.76</v>
      </c>
      <c r="J400" s="112" t="s">
        <v>63</v>
      </c>
      <c r="K400" s="112" t="s">
        <v>64</v>
      </c>
      <c r="L400" s="112" t="s">
        <v>65</v>
      </c>
      <c r="M400" s="112" t="s">
        <v>115</v>
      </c>
      <c r="N400" s="112" t="s">
        <v>66</v>
      </c>
      <c r="O400" s="113" t="n">
        <f>IF(INDIRECT("G400")="Mercado Shops","-",IF(INDIRECT("N400")="Clásica","15%",IF(INDIRECT("N400")="Premium","19.5%","-")))</f>
        <v>0.0</v>
      </c>
      <c r="P400" s="113" t="n">
        <f>IF(INDIRECT("G400")="Mercado Libre","-",IF(INDIRECT("N400")="Clásica","4.63%",IF(INDIRECT("N400")="Premium","13.9%","-")))</f>
        <v>0.0</v>
      </c>
      <c r="Q400" s="112" t="s">
        <v>67</v>
      </c>
      <c r="R400" s="113" t="s">
        <v>949</v>
      </c>
    </row>
    <row r="401" ht="50.0" customHeight="true">
      <c r="A401" s="109" t="s">
        <v>1001</v>
      </c>
      <c r="B401" s="109"/>
      <c r="C401" s="110" t="s">
        <v>1002</v>
      </c>
      <c r="D401" s="110" t="s">
        <v>1003</v>
      </c>
      <c r="E401" s="109" t="s">
        <v>61</v>
      </c>
      <c r="F401" s="111" t="n">
        <v>10.0</v>
      </c>
      <c r="G401" s="112" t="s">
        <v>62</v>
      </c>
      <c r="H401" s="111" t="n">
        <v>5852.35</v>
      </c>
      <c r="I401" s="111" t="n">
        <v>5852.35</v>
      </c>
      <c r="J401" s="112" t="s">
        <v>63</v>
      </c>
      <c r="K401" s="112" t="s">
        <v>64</v>
      </c>
      <c r="L401" s="112" t="s">
        <v>65</v>
      </c>
      <c r="M401" s="112" t="s">
        <v>115</v>
      </c>
      <c r="N401" s="112" t="s">
        <v>66</v>
      </c>
      <c r="O401" s="113" t="n">
        <f>IF(INDIRECT("G401")="Mercado Shops","-",IF(INDIRECT("N401")="Clásica","15%",IF(INDIRECT("N401")="Premium","19.5%","-")))</f>
        <v>0.0</v>
      </c>
      <c r="P401" s="113" t="n">
        <f>IF(INDIRECT("G401")="Mercado Libre","-",IF(INDIRECT("N401")="Clásica","4.63%",IF(INDIRECT("N401")="Premium","13.9%","-")))</f>
        <v>0.0</v>
      </c>
      <c r="Q401" s="112" t="s">
        <v>78</v>
      </c>
      <c r="R401" s="113" t="s">
        <v>949</v>
      </c>
    </row>
    <row r="402" ht="50.0" customHeight="true">
      <c r="A402" s="109" t="s">
        <v>1004</v>
      </c>
      <c r="B402" s="109"/>
      <c r="C402" s="110" t="s">
        <v>1005</v>
      </c>
      <c r="D402" s="110" t="s">
        <v>1006</v>
      </c>
      <c r="E402" s="109" t="s">
        <v>61</v>
      </c>
      <c r="F402" s="111" t="n">
        <v>10.0</v>
      </c>
      <c r="G402" s="112" t="s">
        <v>62</v>
      </c>
      <c r="H402" s="111" t="n">
        <v>8905.75</v>
      </c>
      <c r="I402" s="111" t="n">
        <v>8905.75</v>
      </c>
      <c r="J402" s="112" t="s">
        <v>63</v>
      </c>
      <c r="K402" s="112" t="s">
        <v>64</v>
      </c>
      <c r="L402" s="112" t="s">
        <v>65</v>
      </c>
      <c r="M402" s="112" t="s">
        <v>115</v>
      </c>
      <c r="N402" s="112" t="s">
        <v>66</v>
      </c>
      <c r="O402" s="113" t="n">
        <f>IF(INDIRECT("G402")="Mercado Shops","-",IF(INDIRECT("N402")="Clásica","15%",IF(INDIRECT("N402")="Premium","19.5%","-")))</f>
        <v>0.0</v>
      </c>
      <c r="P402" s="113" t="n">
        <f>IF(INDIRECT("G402")="Mercado Libre","-",IF(INDIRECT("N402")="Clásica","4.63%",IF(INDIRECT("N402")="Premium","13.9%","-")))</f>
        <v>0.0</v>
      </c>
      <c r="Q402" s="112" t="s">
        <v>78</v>
      </c>
      <c r="R402" s="113" t="s">
        <v>949</v>
      </c>
    </row>
    <row r="403" ht="50.0" customHeight="true">
      <c r="A403" s="109" t="s">
        <v>1007</v>
      </c>
      <c r="B403" s="109"/>
      <c r="C403" s="110" t="s">
        <v>1008</v>
      </c>
      <c r="D403" s="110" t="s">
        <v>1009</v>
      </c>
      <c r="E403" s="109" t="s">
        <v>61</v>
      </c>
      <c r="F403" s="111" t="n">
        <v>10.0</v>
      </c>
      <c r="G403" s="112" t="s">
        <v>62</v>
      </c>
      <c r="H403" s="111" t="n">
        <v>6005.02</v>
      </c>
      <c r="I403" s="111" t="n">
        <v>6005.02</v>
      </c>
      <c r="J403" s="112" t="s">
        <v>63</v>
      </c>
      <c r="K403" s="112" t="s">
        <v>64</v>
      </c>
      <c r="L403" s="112" t="s">
        <v>65</v>
      </c>
      <c r="M403" s="112" t="s">
        <v>115</v>
      </c>
      <c r="N403" s="112" t="s">
        <v>66</v>
      </c>
      <c r="O403" s="113" t="n">
        <f>IF(INDIRECT("G403")="Mercado Shops","-",IF(INDIRECT("N403")="Clásica","15%",IF(INDIRECT("N403")="Premium","19.5%","-")))</f>
        <v>0.0</v>
      </c>
      <c r="P403" s="113" t="n">
        <f>IF(INDIRECT("G403")="Mercado Libre","-",IF(INDIRECT("N403")="Clásica","4.63%",IF(INDIRECT("N403")="Premium","13.9%","-")))</f>
        <v>0.0</v>
      </c>
      <c r="Q403" s="112" t="s">
        <v>78</v>
      </c>
      <c r="R403" s="113" t="s">
        <v>949</v>
      </c>
    </row>
    <row r="404" ht="50.0" customHeight="true">
      <c r="A404" s="109" t="s">
        <v>1010</v>
      </c>
      <c r="B404" s="109"/>
      <c r="C404" s="109" t="s">
        <v>143</v>
      </c>
      <c r="D404" s="110" t="s">
        <v>1011</v>
      </c>
      <c r="E404" s="109" t="s">
        <v>61</v>
      </c>
      <c r="F404" s="113" t="s">
        <v>1012</v>
      </c>
      <c r="G404" s="112" t="s">
        <v>62</v>
      </c>
      <c r="H404" s="111" t="n">
        <v>10686.9</v>
      </c>
      <c r="I404" s="111" t="n">
        <v>10686.9</v>
      </c>
      <c r="J404" s="112" t="s">
        <v>63</v>
      </c>
      <c r="K404" s="112" t="s">
        <v>64</v>
      </c>
      <c r="L404" s="112" t="s">
        <v>65</v>
      </c>
      <c r="M404" s="112" t="s">
        <v>115</v>
      </c>
      <c r="N404" s="112" t="s">
        <v>66</v>
      </c>
      <c r="O404" s="113" t="n">
        <f>IF(INDIRECT("G404")="Mercado Shops","-",IF(INDIRECT("N404")="Clásica","14%",IF(INDIRECT("N404")="Premium","18.5%","-")))</f>
        <v>0.0</v>
      </c>
      <c r="P404" s="113" t="n">
        <f>IF(INDIRECT("G404")="Mercado Libre","-",IF(INDIRECT("N404")="Clásica","4.63%",IF(INDIRECT("N404")="Premium","13.9%","-")))</f>
        <v>0.0</v>
      </c>
      <c r="Q404" s="112" t="s">
        <v>67</v>
      </c>
      <c r="R404" s="113" t="s">
        <v>911</v>
      </c>
    </row>
    <row r="405" ht="50.0" customHeight="true">
      <c r="A405" s="109" t="s">
        <v>1010</v>
      </c>
      <c r="B405" s="109" t="s">
        <v>1013</v>
      </c>
      <c r="C405" s="110" t="s">
        <v>1014</v>
      </c>
      <c r="D405" s="114" t="n">
        <f>"     "&amp;D404</f>
        <v>0.0</v>
      </c>
      <c r="E405" s="109" t="s">
        <v>1015</v>
      </c>
      <c r="F405" s="111" t="n">
        <v>20.0</v>
      </c>
      <c r="G405" s="113" t="n">
        <f>G404&amp;"     "</f>
        <v>0.0</v>
      </c>
      <c r="H405" s="113" t="n">
        <f>H404</f>
        <v>0.0</v>
      </c>
      <c r="I405" s="113" t="n">
        <f>I404</f>
        <v>0.0</v>
      </c>
      <c r="J405" s="113" t="n">
        <f>J404</f>
        <v>0.0</v>
      </c>
      <c r="K405" s="113" t="n">
        <f>K404&amp;"     "</f>
        <v>0.0</v>
      </c>
      <c r="L405" s="113" t="n">
        <f>L404&amp;"     "</f>
        <v>0.0</v>
      </c>
      <c r="M405" s="113" t="n">
        <f>M404&amp;"     "</f>
        <v>0.0</v>
      </c>
      <c r="N405" s="113" t="n">
        <f>N404&amp;"     "</f>
        <v>0.0</v>
      </c>
      <c r="O405" s="113" t="n">
        <f>O404</f>
        <v>0.0</v>
      </c>
      <c r="P405" s="113" t="n">
        <f>P404</f>
        <v>0.0</v>
      </c>
      <c r="Q405" s="113" t="n">
        <f>Q404&amp;"     "</f>
        <v>0.0</v>
      </c>
      <c r="R405" s="113" t="s">
        <v>911</v>
      </c>
    </row>
    <row r="406" ht="50.0" customHeight="true">
      <c r="A406" s="109" t="s">
        <v>1016</v>
      </c>
      <c r="B406" s="109"/>
      <c r="C406" s="109" t="s">
        <v>143</v>
      </c>
      <c r="D406" s="109" t="s">
        <v>1017</v>
      </c>
      <c r="E406" s="109" t="s">
        <v>61</v>
      </c>
      <c r="F406" s="113" t="s">
        <v>145</v>
      </c>
      <c r="G406" s="112" t="s">
        <v>62</v>
      </c>
      <c r="H406" s="111" t="n">
        <v>5597.9</v>
      </c>
      <c r="I406" s="111" t="n">
        <v>5597.9</v>
      </c>
      <c r="J406" s="112" t="s">
        <v>63</v>
      </c>
      <c r="K406" s="112" t="s">
        <v>64</v>
      </c>
      <c r="L406" s="112" t="s">
        <v>65</v>
      </c>
      <c r="M406" s="112" t="s">
        <v>115</v>
      </c>
      <c r="N406" s="112" t="s">
        <v>66</v>
      </c>
      <c r="O406" s="113" t="n">
        <f>IF(INDIRECT("G406")="Mercado Shops","-",IF(INDIRECT("N406")="Clásica","15%",IF(INDIRECT("N406")="Premium","19.5%","-")))</f>
        <v>0.0</v>
      </c>
      <c r="P406" s="113" t="n">
        <f>IF(INDIRECT("G406")="Mercado Libre","-",IF(INDIRECT("N406")="Clásica","4.63%",IF(INDIRECT("N406")="Premium","13.9%","-")))</f>
        <v>0.0</v>
      </c>
      <c r="Q406" s="112" t="s">
        <v>78</v>
      </c>
      <c r="R406" s="113" t="s">
        <v>891</v>
      </c>
    </row>
    <row r="407" ht="50.0" customHeight="true">
      <c r="A407" s="109" t="s">
        <v>1016</v>
      </c>
      <c r="B407" s="109" t="s">
        <v>1018</v>
      </c>
      <c r="C407" s="110" t="s">
        <v>1019</v>
      </c>
      <c r="D407" s="114" t="n">
        <f>"     "&amp;D406</f>
        <v>0.0</v>
      </c>
      <c r="E407" s="109" t="s">
        <v>1020</v>
      </c>
      <c r="F407" s="111" t="n">
        <v>0.0</v>
      </c>
      <c r="G407" s="113" t="n">
        <f>G406&amp;"     "</f>
        <v>0.0</v>
      </c>
      <c r="H407" s="113" t="n">
        <f>H406</f>
        <v>0.0</v>
      </c>
      <c r="I407" s="113" t="n">
        <f>I406</f>
        <v>0.0</v>
      </c>
      <c r="J407" s="113" t="n">
        <f>J406</f>
        <v>0.0</v>
      </c>
      <c r="K407" s="113" t="n">
        <f>K406&amp;"     "</f>
        <v>0.0</v>
      </c>
      <c r="L407" s="113" t="n">
        <f>L406&amp;"     "</f>
        <v>0.0</v>
      </c>
      <c r="M407" s="113" t="n">
        <f>M406&amp;"     "</f>
        <v>0.0</v>
      </c>
      <c r="N407" s="113" t="n">
        <f>N406&amp;"     "</f>
        <v>0.0</v>
      </c>
      <c r="O407" s="113" t="n">
        <f>O406</f>
        <v>0.0</v>
      </c>
      <c r="P407" s="113" t="n">
        <f>P406</f>
        <v>0.0</v>
      </c>
      <c r="Q407" s="113" t="n">
        <f>Q406&amp;"     "</f>
        <v>0.0</v>
      </c>
      <c r="R407" s="113" t="s">
        <v>891</v>
      </c>
    </row>
    <row r="408" ht="50.0" customHeight="true">
      <c r="A408" s="109" t="s">
        <v>1021</v>
      </c>
      <c r="B408" s="109"/>
      <c r="C408" s="109" t="s">
        <v>143</v>
      </c>
      <c r="D408" s="109" t="s">
        <v>1022</v>
      </c>
      <c r="E408" s="109" t="s">
        <v>61</v>
      </c>
      <c r="F408" s="113" t="s">
        <v>442</v>
      </c>
      <c r="G408" s="113" t="s">
        <v>32</v>
      </c>
      <c r="H408" s="113" t="s">
        <v>1023</v>
      </c>
      <c r="I408" s="113" t="s">
        <v>1023</v>
      </c>
      <c r="J408" s="113" t="s">
        <v>63</v>
      </c>
      <c r="K408" s="113" t="s">
        <v>64</v>
      </c>
      <c r="L408" s="113" t="s">
        <v>65</v>
      </c>
      <c r="M408" s="113" t="s">
        <v>348</v>
      </c>
      <c r="N408" s="113" t="s">
        <v>66</v>
      </c>
      <c r="O408" s="113" t="n">
        <f>IF(INDIRECT("G408")="Mercado Shops","-",IF(INDIRECT("N408")="Clásica","10%",IF(INDIRECT("N408")="Premium","14.5%","-")))</f>
        <v>0.0</v>
      </c>
      <c r="P408" s="113" t="n">
        <f>IF(INDIRECT("G408")="Mercado Libre","-",IF(INDIRECT("N408")="Clásica","4.63%",IF(INDIRECT("N408")="Premium","13.9%","-")))</f>
        <v>0.0</v>
      </c>
      <c r="Q408" s="113" t="s">
        <v>78</v>
      </c>
      <c r="R408" s="113" t="s">
        <v>1024</v>
      </c>
    </row>
    <row r="409" ht="50.0" customHeight="true">
      <c r="A409" s="109" t="s">
        <v>1021</v>
      </c>
      <c r="B409" s="109" t="s">
        <v>1025</v>
      </c>
      <c r="C409" s="109"/>
      <c r="D409" s="114" t="n">
        <f>"     "&amp;D408</f>
        <v>0.0</v>
      </c>
      <c r="E409" s="109" t="s">
        <v>1026</v>
      </c>
      <c r="F409" s="111" t="n">
        <v>4.0</v>
      </c>
      <c r="G409" s="113" t="n">
        <f>G408&amp;"     "</f>
        <v>0.0</v>
      </c>
      <c r="H409" s="113" t="n">
        <f>H408</f>
        <v>0.0</v>
      </c>
      <c r="I409" s="113" t="n">
        <f>I408</f>
        <v>0.0</v>
      </c>
      <c r="J409" s="113" t="n">
        <f>J408</f>
        <v>0.0</v>
      </c>
      <c r="K409" s="113" t="n">
        <f>K408&amp;"     "</f>
        <v>0.0</v>
      </c>
      <c r="L409" s="113" t="n">
        <f>L408&amp;"     "</f>
        <v>0.0</v>
      </c>
      <c r="M409" s="113" t="n">
        <f>M408&amp;"     "</f>
        <v>0.0</v>
      </c>
      <c r="N409" s="113" t="n">
        <f>N408&amp;"     "</f>
        <v>0.0</v>
      </c>
      <c r="O409" s="113" t="n">
        <f>O408</f>
        <v>0.0</v>
      </c>
      <c r="P409" s="113" t="n">
        <f>P408</f>
        <v>0.0</v>
      </c>
      <c r="Q409" s="113" t="n">
        <f>Q408</f>
        <v>0.0</v>
      </c>
      <c r="R409" s="113" t="s">
        <v>1024</v>
      </c>
    </row>
    <row r="410" ht="50.0" customHeight="true">
      <c r="A410" s="109" t="s">
        <v>1021</v>
      </c>
      <c r="B410" s="109" t="s">
        <v>1027</v>
      </c>
      <c r="C410" s="109"/>
      <c r="D410" s="114" t="n">
        <f>"     "&amp;D408</f>
        <v>0.0</v>
      </c>
      <c r="E410" s="109" t="s">
        <v>1028</v>
      </c>
      <c r="F410" s="111" t="n">
        <v>0.0</v>
      </c>
      <c r="G410" s="113" t="n">
        <f>G408&amp;"     "</f>
        <v>0.0</v>
      </c>
      <c r="H410" s="113" t="n">
        <f>H408</f>
        <v>0.0</v>
      </c>
      <c r="I410" s="113" t="n">
        <f>I408</f>
        <v>0.0</v>
      </c>
      <c r="J410" s="113" t="n">
        <f>J408</f>
        <v>0.0</v>
      </c>
      <c r="K410" s="113" t="n">
        <f>K408&amp;"     "</f>
        <v>0.0</v>
      </c>
      <c r="L410" s="113" t="n">
        <f>L408&amp;"     "</f>
        <v>0.0</v>
      </c>
      <c r="M410" s="113" t="n">
        <f>M408&amp;"     "</f>
        <v>0.0</v>
      </c>
      <c r="N410" s="113" t="n">
        <f>N408&amp;"     "</f>
        <v>0.0</v>
      </c>
      <c r="O410" s="113" t="n">
        <f>O408</f>
        <v>0.0</v>
      </c>
      <c r="P410" s="113" t="n">
        <f>P408</f>
        <v>0.0</v>
      </c>
      <c r="Q410" s="113" t="n">
        <f>Q408</f>
        <v>0.0</v>
      </c>
      <c r="R410" s="113" t="s">
        <v>1024</v>
      </c>
    </row>
    <row r="411" ht="50.0" customHeight="true">
      <c r="A411" s="109" t="s">
        <v>1021</v>
      </c>
      <c r="B411" s="109" t="s">
        <v>1029</v>
      </c>
      <c r="C411" s="109"/>
      <c r="D411" s="114" t="n">
        <f>"     "&amp;D408</f>
        <v>0.0</v>
      </c>
      <c r="E411" s="109" t="s">
        <v>1030</v>
      </c>
      <c r="F411" s="111" t="n">
        <v>4.0</v>
      </c>
      <c r="G411" s="113" t="n">
        <f>G408&amp;"     "</f>
        <v>0.0</v>
      </c>
      <c r="H411" s="113" t="n">
        <f>H408</f>
        <v>0.0</v>
      </c>
      <c r="I411" s="113" t="n">
        <f>I408</f>
        <v>0.0</v>
      </c>
      <c r="J411" s="113" t="n">
        <f>J408</f>
        <v>0.0</v>
      </c>
      <c r="K411" s="113" t="n">
        <f>K408&amp;"     "</f>
        <v>0.0</v>
      </c>
      <c r="L411" s="113" t="n">
        <f>L408&amp;"     "</f>
        <v>0.0</v>
      </c>
      <c r="M411" s="113" t="n">
        <f>M408&amp;"     "</f>
        <v>0.0</v>
      </c>
      <c r="N411" s="113" t="n">
        <f>N408&amp;"     "</f>
        <v>0.0</v>
      </c>
      <c r="O411" s="113" t="n">
        <f>O408</f>
        <v>0.0</v>
      </c>
      <c r="P411" s="113" t="n">
        <f>P408</f>
        <v>0.0</v>
      </c>
      <c r="Q411" s="113" t="n">
        <f>Q408</f>
        <v>0.0</v>
      </c>
      <c r="R411" s="113" t="s">
        <v>1024</v>
      </c>
    </row>
    <row r="412" ht="50.0" customHeight="true">
      <c r="A412" s="109" t="s">
        <v>1031</v>
      </c>
      <c r="B412" s="109"/>
      <c r="C412" s="109" t="s">
        <v>143</v>
      </c>
      <c r="D412" s="110" t="s">
        <v>1032</v>
      </c>
      <c r="E412" s="109" t="s">
        <v>61</v>
      </c>
      <c r="F412" s="113" t="s">
        <v>362</v>
      </c>
      <c r="G412" s="112" t="s">
        <v>62</v>
      </c>
      <c r="H412" s="111" t="n">
        <v>6361.25</v>
      </c>
      <c r="I412" s="111" t="n">
        <v>6361.25</v>
      </c>
      <c r="J412" s="112" t="s">
        <v>63</v>
      </c>
      <c r="K412" s="112" t="s">
        <v>64</v>
      </c>
      <c r="L412" s="112" t="s">
        <v>65</v>
      </c>
      <c r="M412" s="112" t="s">
        <v>115</v>
      </c>
      <c r="N412" s="112" t="s">
        <v>66</v>
      </c>
      <c r="O412" s="113" t="n">
        <f>IF(INDIRECT("G412")="Mercado Shops","-",IF(INDIRECT("N412")="Clásica","15%",IF(INDIRECT("N412")="Premium","19.5%","-")))</f>
        <v>0.0</v>
      </c>
      <c r="P412" s="113" t="n">
        <f>IF(INDIRECT("G412")="Mercado Libre","-",IF(INDIRECT("N412")="Clásica","4.63%",IF(INDIRECT("N412")="Premium","13.9%","-")))</f>
        <v>0.0</v>
      </c>
      <c r="Q412" s="112" t="s">
        <v>67</v>
      </c>
      <c r="R412" s="113" t="s">
        <v>891</v>
      </c>
    </row>
    <row r="413" ht="50.0" customHeight="true">
      <c r="A413" s="109" t="s">
        <v>1031</v>
      </c>
      <c r="B413" s="109" t="s">
        <v>1033</v>
      </c>
      <c r="C413" s="110" t="s">
        <v>1034</v>
      </c>
      <c r="D413" s="114" t="n">
        <f>"     "&amp;D412</f>
        <v>0.0</v>
      </c>
      <c r="E413" s="109" t="s">
        <v>1035</v>
      </c>
      <c r="F413" s="111" t="n">
        <v>1.0</v>
      </c>
      <c r="G413" s="113" t="n">
        <f>G412&amp;"     "</f>
        <v>0.0</v>
      </c>
      <c r="H413" s="113" t="n">
        <f>H412</f>
        <v>0.0</v>
      </c>
      <c r="I413" s="113" t="n">
        <f>I412</f>
        <v>0.0</v>
      </c>
      <c r="J413" s="113" t="n">
        <f>J412</f>
        <v>0.0</v>
      </c>
      <c r="K413" s="113" t="n">
        <f>K412&amp;"     "</f>
        <v>0.0</v>
      </c>
      <c r="L413" s="113" t="n">
        <f>L412&amp;"     "</f>
        <v>0.0</v>
      </c>
      <c r="M413" s="113" t="n">
        <f>M412&amp;"     "</f>
        <v>0.0</v>
      </c>
      <c r="N413" s="113" t="n">
        <f>N412&amp;"     "</f>
        <v>0.0</v>
      </c>
      <c r="O413" s="113" t="n">
        <f>O412</f>
        <v>0.0</v>
      </c>
      <c r="P413" s="113" t="n">
        <f>P412</f>
        <v>0.0</v>
      </c>
      <c r="Q413" s="113" t="n">
        <f>Q412&amp;"     "</f>
        <v>0.0</v>
      </c>
      <c r="R413" s="113" t="s">
        <v>891</v>
      </c>
    </row>
    <row r="414" ht="50.0" customHeight="true">
      <c r="A414" s="109" t="s">
        <v>1036</v>
      </c>
      <c r="B414" s="109"/>
      <c r="C414" s="110" t="s">
        <v>83</v>
      </c>
      <c r="D414" s="110" t="s">
        <v>1037</v>
      </c>
      <c r="E414" s="109" t="s">
        <v>61</v>
      </c>
      <c r="F414" s="111" t="n">
        <v>10.0</v>
      </c>
      <c r="G414" s="112" t="s">
        <v>62</v>
      </c>
      <c r="H414" s="111" t="n">
        <v>1.53647088E8</v>
      </c>
      <c r="I414" s="111" t="n">
        <v>1.53647088E8</v>
      </c>
      <c r="J414" s="112" t="s">
        <v>63</v>
      </c>
      <c r="K414" s="112" t="s">
        <v>64</v>
      </c>
      <c r="L414" s="112" t="s">
        <v>65</v>
      </c>
      <c r="M414" s="112" t="s">
        <v>115</v>
      </c>
      <c r="N414" s="112" t="s">
        <v>66</v>
      </c>
      <c r="O414" s="113" t="n">
        <f>IF(INDIRECT("G414")="Mercado Shops","-",IF(INDIRECT("N414")="Clásica","10%",IF(INDIRECT("N414")="Premium","14.5%","-")))</f>
        <v>0.0</v>
      </c>
      <c r="P414" s="113" t="n">
        <f>IF(INDIRECT("G414")="Mercado Libre","-",IF(INDIRECT("N414")="Clásica","4.63%",IF(INDIRECT("N414")="Premium","13.9%","-")))</f>
        <v>0.0</v>
      </c>
      <c r="Q414" s="112" t="s">
        <v>67</v>
      </c>
      <c r="R414" s="113" t="s">
        <v>74</v>
      </c>
    </row>
    <row r="415" ht="50.0" customHeight="true">
      <c r="A415" s="109" t="s">
        <v>1038</v>
      </c>
      <c r="B415" s="109"/>
      <c r="C415" s="110" t="s">
        <v>1039</v>
      </c>
      <c r="D415" s="109" t="s">
        <v>1040</v>
      </c>
      <c r="E415" s="109" t="s">
        <v>61</v>
      </c>
      <c r="F415" s="111" t="n">
        <v>1.0</v>
      </c>
      <c r="G415" s="112" t="s">
        <v>62</v>
      </c>
      <c r="H415" s="111" t="n">
        <v>45012.21</v>
      </c>
      <c r="I415" s="111" t="n">
        <v>45012.21</v>
      </c>
      <c r="J415" s="112" t="s">
        <v>63</v>
      </c>
      <c r="K415" s="112" t="s">
        <v>64</v>
      </c>
      <c r="L415" s="112" t="s">
        <v>65</v>
      </c>
      <c r="M415" s="112" t="s">
        <v>65</v>
      </c>
      <c r="N415" s="112" t="s">
        <v>66</v>
      </c>
      <c r="O415" s="113" t="n">
        <f>IF(INDIRECT("G415")="Mercado Shops","-",IF(INDIRECT("N415")="Clásica","12%",IF(INDIRECT("N415")="Premium","16.5%","-")))</f>
        <v>0.0</v>
      </c>
      <c r="P415" s="113" t="n">
        <f>IF(INDIRECT("G415")="Mercado Libre","-",IF(INDIRECT("N415")="Clásica","4.63%",IF(INDIRECT("N415")="Premium","13.9%","-")))</f>
        <v>0.0</v>
      </c>
      <c r="Q415" s="112" t="s">
        <v>78</v>
      </c>
      <c r="R415" s="113" t="s">
        <v>68</v>
      </c>
    </row>
    <row r="416" ht="50.0" customHeight="true">
      <c r="A416" s="109" t="s">
        <v>1041</v>
      </c>
      <c r="B416" s="109"/>
      <c r="C416" s="109" t="s">
        <v>143</v>
      </c>
      <c r="D416" s="110" t="s">
        <v>1042</v>
      </c>
      <c r="E416" s="109" t="s">
        <v>61</v>
      </c>
      <c r="F416" s="113" t="s">
        <v>362</v>
      </c>
      <c r="G416" s="112" t="s">
        <v>34</v>
      </c>
      <c r="H416" s="111" t="n">
        <v>36000.0</v>
      </c>
      <c r="I416" s="111" t="n">
        <v>36000.0</v>
      </c>
      <c r="J416" s="112" t="s">
        <v>63</v>
      </c>
      <c r="K416" s="112" t="s">
        <v>64</v>
      </c>
      <c r="L416" s="112" t="s">
        <v>65</v>
      </c>
      <c r="M416" s="112" t="s">
        <v>65</v>
      </c>
      <c r="N416" s="112" t="s">
        <v>66</v>
      </c>
      <c r="O416" s="113" t="n">
        <f>IF(INDIRECT("G416")="Mercado Shops","-",IF(INDIRECT("N416")="Clásica","10%",IF(INDIRECT("N416")="Premium","14.5%","-")))</f>
        <v>0.0</v>
      </c>
      <c r="P416" s="113" t="n">
        <f>IF(INDIRECT("G416")="Mercado Libre","-",IF(INDIRECT("N416")="Clásica","4.63%",IF(INDIRECT("N416")="Premium","13.9%","-")))</f>
        <v>0.0</v>
      </c>
      <c r="Q416" s="112" t="s">
        <v>78</v>
      </c>
      <c r="R416" s="113" t="s">
        <v>198</v>
      </c>
    </row>
    <row r="417" ht="50.0" customHeight="true">
      <c r="A417" s="109" t="s">
        <v>1041</v>
      </c>
      <c r="B417" s="109" t="s">
        <v>1043</v>
      </c>
      <c r="C417" s="110" t="s">
        <v>601</v>
      </c>
      <c r="D417" s="114" t="n">
        <f>"     "&amp;D416</f>
        <v>0.0</v>
      </c>
      <c r="E417" s="109" t="s">
        <v>260</v>
      </c>
      <c r="F417" s="111" t="n">
        <v>1.0</v>
      </c>
      <c r="G417" s="113" t="n">
        <f>G416&amp;"     "</f>
        <v>0.0</v>
      </c>
      <c r="H417" s="113" t="n">
        <f>H416</f>
        <v>0.0</v>
      </c>
      <c r="I417" s="113" t="n">
        <f>I416</f>
        <v>0.0</v>
      </c>
      <c r="J417" s="113" t="n">
        <f>J416</f>
        <v>0.0</v>
      </c>
      <c r="K417" s="113" t="n">
        <f>K416&amp;"     "</f>
        <v>0.0</v>
      </c>
      <c r="L417" s="113" t="n">
        <f>L416&amp;"     "</f>
        <v>0.0</v>
      </c>
      <c r="M417" s="113" t="n">
        <f>M416&amp;"     "</f>
        <v>0.0</v>
      </c>
      <c r="N417" s="113" t="n">
        <f>N416&amp;"     "</f>
        <v>0.0</v>
      </c>
      <c r="O417" s="113" t="n">
        <f>O416</f>
        <v>0.0</v>
      </c>
      <c r="P417" s="113" t="n">
        <f>P416</f>
        <v>0.0</v>
      </c>
      <c r="Q417" s="113" t="n">
        <f>Q416&amp;"     "</f>
        <v>0.0</v>
      </c>
      <c r="R417" s="113" t="s">
        <v>198</v>
      </c>
    </row>
    <row r="418" ht="50.0" customHeight="true">
      <c r="A418" s="109" t="s">
        <v>1044</v>
      </c>
      <c r="B418" s="109"/>
      <c r="C418" s="109" t="s">
        <v>143</v>
      </c>
      <c r="D418" s="110" t="s">
        <v>1045</v>
      </c>
      <c r="E418" s="109" t="s">
        <v>61</v>
      </c>
      <c r="F418" s="113" t="s">
        <v>442</v>
      </c>
      <c r="G418" s="112" t="s">
        <v>32</v>
      </c>
      <c r="H418" s="111" t="n">
        <v>14147.42</v>
      </c>
      <c r="I418" s="111" t="n">
        <v>14147.42</v>
      </c>
      <c r="J418" s="112" t="s">
        <v>63</v>
      </c>
      <c r="K418" s="112" t="s">
        <v>64</v>
      </c>
      <c r="L418" s="112" t="s">
        <v>65</v>
      </c>
      <c r="M418" s="113" t="s">
        <v>348</v>
      </c>
      <c r="N418" s="112" t="s">
        <v>66</v>
      </c>
      <c r="O418" s="113" t="n">
        <f>IF(INDIRECT("G418")="Mercado Shops","-",IF(INDIRECT("N418")="Clásica","15%",IF(INDIRECT("N418")="Premium","19.5%","-")))</f>
        <v>0.0</v>
      </c>
      <c r="P418" s="113" t="n">
        <f>IF(INDIRECT("G418")="Mercado Libre","-",IF(INDIRECT("N418")="Clásica","4.63%",IF(INDIRECT("N418")="Premium","13.9%","-")))</f>
        <v>0.0</v>
      </c>
      <c r="Q418" s="112" t="s">
        <v>78</v>
      </c>
      <c r="R418" s="113" t="s">
        <v>370</v>
      </c>
    </row>
    <row r="419" ht="50.0" customHeight="true">
      <c r="A419" s="109" t="s">
        <v>1044</v>
      </c>
      <c r="B419" s="109" t="s">
        <v>1046</v>
      </c>
      <c r="C419" s="110" t="s">
        <v>913</v>
      </c>
      <c r="D419" s="114" t="n">
        <f>"     "&amp;D418</f>
        <v>0.0</v>
      </c>
      <c r="E419" s="109" t="s">
        <v>458</v>
      </c>
      <c r="F419" s="111" t="n">
        <v>8.0</v>
      </c>
      <c r="G419" s="113" t="n">
        <f>G418&amp;"     "</f>
        <v>0.0</v>
      </c>
      <c r="H419" s="113" t="n">
        <f>H418</f>
        <v>0.0</v>
      </c>
      <c r="I419" s="113" t="n">
        <f>I418</f>
        <v>0.0</v>
      </c>
      <c r="J419" s="113" t="n">
        <f>J418</f>
        <v>0.0</v>
      </c>
      <c r="K419" s="113" t="n">
        <f>K418&amp;"     "</f>
        <v>0.0</v>
      </c>
      <c r="L419" s="113" t="n">
        <f>L418&amp;"     "</f>
        <v>0.0</v>
      </c>
      <c r="M419" s="113" t="n">
        <f>M418&amp;"     "</f>
        <v>0.0</v>
      </c>
      <c r="N419" s="113" t="n">
        <f>N418&amp;"     "</f>
        <v>0.0</v>
      </c>
      <c r="O419" s="113" t="n">
        <f>O418</f>
        <v>0.0</v>
      </c>
      <c r="P419" s="113" t="n">
        <f>P418</f>
        <v>0.0</v>
      </c>
      <c r="Q419" s="113" t="n">
        <f>Q418&amp;"     "</f>
        <v>0.0</v>
      </c>
      <c r="R419" s="113" t="s">
        <v>370</v>
      </c>
    </row>
    <row r="420" ht="50.0" customHeight="true">
      <c r="A420" s="109" t="s">
        <v>1047</v>
      </c>
      <c r="B420" s="109"/>
      <c r="C420" s="110" t="s">
        <v>1048</v>
      </c>
      <c r="D420" s="109" t="s">
        <v>1049</v>
      </c>
      <c r="E420" s="109" t="s">
        <v>61</v>
      </c>
      <c r="F420" s="111" t="n">
        <v>3.0</v>
      </c>
      <c r="G420" s="112" t="s">
        <v>32</v>
      </c>
      <c r="H420" s="111" t="n">
        <v>21170.24</v>
      </c>
      <c r="I420" s="111" t="n">
        <v>21170.24</v>
      </c>
      <c r="J420" s="112" t="s">
        <v>63</v>
      </c>
      <c r="K420" s="112" t="s">
        <v>64</v>
      </c>
      <c r="L420" s="112" t="s">
        <v>65</v>
      </c>
      <c r="M420" s="113" t="s">
        <v>348</v>
      </c>
      <c r="N420" s="112" t="s">
        <v>66</v>
      </c>
      <c r="O420" s="113" t="n">
        <f>IF(INDIRECT("G420")="Mercado Shops","-",IF(INDIRECT("N420")="Clásica","15%",IF(INDIRECT("N420")="Premium","19.5%","-")))</f>
        <v>0.0</v>
      </c>
      <c r="P420" s="113" t="n">
        <f>IF(INDIRECT("G420")="Mercado Libre","-",IF(INDIRECT("N420")="Clásica","4.63%",IF(INDIRECT("N420")="Premium","13.9%","-")))</f>
        <v>0.0</v>
      </c>
      <c r="Q420" s="112" t="s">
        <v>78</v>
      </c>
      <c r="R420" s="113" t="s">
        <v>1050</v>
      </c>
    </row>
    <row r="421" ht="50.0" customHeight="true">
      <c r="A421" s="109" t="s">
        <v>1051</v>
      </c>
      <c r="B421" s="109"/>
      <c r="C421" s="109" t="s">
        <v>143</v>
      </c>
      <c r="D421" s="109" t="s">
        <v>1052</v>
      </c>
      <c r="E421" s="109" t="s">
        <v>61</v>
      </c>
      <c r="F421" s="113" t="s">
        <v>513</v>
      </c>
      <c r="G421" s="112" t="s">
        <v>62</v>
      </c>
      <c r="H421" s="111" t="n">
        <v>426661.76</v>
      </c>
      <c r="I421" s="111" t="n">
        <v>426661.76</v>
      </c>
      <c r="J421" s="112" t="s">
        <v>63</v>
      </c>
      <c r="K421" s="112" t="s">
        <v>64</v>
      </c>
      <c r="L421" s="112" t="s">
        <v>65</v>
      </c>
      <c r="M421" s="112" t="s">
        <v>377</v>
      </c>
      <c r="N421" s="112" t="s">
        <v>378</v>
      </c>
      <c r="O421" s="113" t="n">
        <f>IF(INDIRECT("G421")="Mercado Shops","-",IF(INDIRECT("N421")="Clásica","15%",IF(INDIRECT("N421")="Premium","19.5%","-")))</f>
        <v>0.0</v>
      </c>
      <c r="P421" s="113" t="n">
        <f>IF(INDIRECT("G421")="Mercado Libre","-",IF(INDIRECT("N421")="Clásica","4.63%",IF(INDIRECT("N421")="Premium","13.9%","-")))</f>
        <v>0.0</v>
      </c>
      <c r="Q421" s="112" t="s">
        <v>67</v>
      </c>
      <c r="R421" s="113" t="s">
        <v>1053</v>
      </c>
    </row>
    <row r="422" ht="50.0" customHeight="true">
      <c r="A422" s="109" t="s">
        <v>1051</v>
      </c>
      <c r="B422" s="109" t="s">
        <v>1054</v>
      </c>
      <c r="C422" s="110" t="s">
        <v>1055</v>
      </c>
      <c r="D422" s="114" t="n">
        <f>"     "&amp;D421</f>
        <v>0.0</v>
      </c>
      <c r="E422" s="109" t="s">
        <v>1056</v>
      </c>
      <c r="F422" s="111" t="n">
        <v>7.0</v>
      </c>
      <c r="G422" s="113" t="n">
        <f>G421&amp;"     "</f>
        <v>0.0</v>
      </c>
      <c r="H422" s="113" t="n">
        <f>H421</f>
        <v>0.0</v>
      </c>
      <c r="I422" s="113" t="n">
        <f>I421</f>
        <v>0.0</v>
      </c>
      <c r="J422" s="113" t="n">
        <f>J421</f>
        <v>0.0</v>
      </c>
      <c r="K422" s="113" t="n">
        <f>K421&amp;"     "</f>
        <v>0.0</v>
      </c>
      <c r="L422" s="113" t="n">
        <f>L421&amp;"     "</f>
        <v>0.0</v>
      </c>
      <c r="M422" s="113" t="n">
        <f>M421&amp;"     "</f>
        <v>0.0</v>
      </c>
      <c r="N422" s="113" t="n">
        <f>N421&amp;"     "</f>
        <v>0.0</v>
      </c>
      <c r="O422" s="113" t="n">
        <f>O421</f>
        <v>0.0</v>
      </c>
      <c r="P422" s="113" t="n">
        <f>P421</f>
        <v>0.0</v>
      </c>
      <c r="Q422" s="113" t="n">
        <f>Q421&amp;"     "</f>
        <v>0.0</v>
      </c>
      <c r="R422" s="113" t="s">
        <v>1053</v>
      </c>
    </row>
    <row r="423" ht="50.0" customHeight="true">
      <c r="A423" s="109" t="s">
        <v>1057</v>
      </c>
      <c r="B423" s="109"/>
      <c r="C423" s="110" t="s">
        <v>1058</v>
      </c>
      <c r="D423" s="110" t="s">
        <v>1059</v>
      </c>
      <c r="E423" s="109" t="s">
        <v>61</v>
      </c>
      <c r="F423" s="111" t="n">
        <v>3.0</v>
      </c>
      <c r="G423" s="112" t="s">
        <v>62</v>
      </c>
      <c r="H423" s="111" t="n">
        <v>359486.96</v>
      </c>
      <c r="I423" s="111" t="n">
        <v>359486.96</v>
      </c>
      <c r="J423" s="112" t="s">
        <v>63</v>
      </c>
      <c r="K423" s="112" t="s">
        <v>64</v>
      </c>
      <c r="L423" s="112" t="s">
        <v>65</v>
      </c>
      <c r="M423" s="112" t="s">
        <v>377</v>
      </c>
      <c r="N423" s="112" t="s">
        <v>378</v>
      </c>
      <c r="O423" s="113" t="n">
        <f>IF(INDIRECT("G423")="Mercado Shops","-",IF(INDIRECT("N423")="Clásica","12%",IF(INDIRECT("N423")="Premium","16.5%","-")))</f>
        <v>0.0</v>
      </c>
      <c r="P423" s="113" t="n">
        <f>IF(INDIRECT("G423")="Mercado Libre","-",IF(INDIRECT("N423")="Clásica","4.63%",IF(INDIRECT("N423")="Premium","13.9%","-")))</f>
        <v>0.0</v>
      </c>
      <c r="Q423" s="112" t="s">
        <v>67</v>
      </c>
      <c r="R423" s="113" t="s">
        <v>68</v>
      </c>
    </row>
    <row r="424" ht="50.0" customHeight="true">
      <c r="A424" s="109" t="s">
        <v>1060</v>
      </c>
      <c r="B424" s="109"/>
      <c r="C424" s="109" t="s">
        <v>143</v>
      </c>
      <c r="D424" s="110" t="s">
        <v>1061</v>
      </c>
      <c r="E424" s="109" t="s">
        <v>61</v>
      </c>
      <c r="F424" s="113" t="s">
        <v>451</v>
      </c>
      <c r="G424" s="112" t="s">
        <v>62</v>
      </c>
      <c r="H424" s="111" t="n">
        <v>22849.61</v>
      </c>
      <c r="I424" s="111" t="n">
        <v>22849.61</v>
      </c>
      <c r="J424" s="112" t="s">
        <v>63</v>
      </c>
      <c r="K424" s="112" t="s">
        <v>64</v>
      </c>
      <c r="L424" s="112" t="s">
        <v>65</v>
      </c>
      <c r="M424" s="112" t="s">
        <v>65</v>
      </c>
      <c r="N424" s="112" t="s">
        <v>66</v>
      </c>
      <c r="O424" s="113" t="n">
        <f>IF(INDIRECT("G424")="Mercado Shops","-",IF(INDIRECT("N424")="Clásica","15%",IF(INDIRECT("N424")="Premium","19.5%","-")))</f>
        <v>0.0</v>
      </c>
      <c r="P424" s="113" t="n">
        <f>IF(INDIRECT("G424")="Mercado Libre","-",IF(INDIRECT("N424")="Clásica","4.63%",IF(INDIRECT("N424")="Premium","13.9%","-")))</f>
        <v>0.0</v>
      </c>
      <c r="Q424" s="112" t="s">
        <v>67</v>
      </c>
      <c r="R424" s="113" t="s">
        <v>1062</v>
      </c>
    </row>
    <row r="425" ht="50.0" customHeight="true">
      <c r="A425" s="109" t="s">
        <v>1060</v>
      </c>
      <c r="B425" s="109" t="s">
        <v>1063</v>
      </c>
      <c r="C425" s="110" t="s">
        <v>1064</v>
      </c>
      <c r="D425" s="114" t="n">
        <f>"     "&amp;D424</f>
        <v>0.0</v>
      </c>
      <c r="E425" s="109" t="s">
        <v>1065</v>
      </c>
      <c r="F425" s="111" t="n">
        <v>3.0</v>
      </c>
      <c r="G425" s="113" t="n">
        <f>G424&amp;"     "</f>
        <v>0.0</v>
      </c>
      <c r="H425" s="113" t="n">
        <f>H424</f>
        <v>0.0</v>
      </c>
      <c r="I425" s="113" t="n">
        <f>I424</f>
        <v>0.0</v>
      </c>
      <c r="J425" s="113" t="n">
        <f>J424</f>
        <v>0.0</v>
      </c>
      <c r="K425" s="113" t="n">
        <f>K424&amp;"     "</f>
        <v>0.0</v>
      </c>
      <c r="L425" s="113" t="n">
        <f>L424&amp;"     "</f>
        <v>0.0</v>
      </c>
      <c r="M425" s="113" t="n">
        <f>M424&amp;"     "</f>
        <v>0.0</v>
      </c>
      <c r="N425" s="113" t="n">
        <f>N424&amp;"     "</f>
        <v>0.0</v>
      </c>
      <c r="O425" s="113" t="n">
        <f>O424</f>
        <v>0.0</v>
      </c>
      <c r="P425" s="113" t="n">
        <f>P424</f>
        <v>0.0</v>
      </c>
      <c r="Q425" s="113" t="n">
        <f>Q424&amp;"     "</f>
        <v>0.0</v>
      </c>
      <c r="R425" s="113" t="s">
        <v>1062</v>
      </c>
    </row>
    <row r="426" ht="50.0" customHeight="true">
      <c r="A426" s="109" t="s">
        <v>1066</v>
      </c>
      <c r="B426" s="109"/>
      <c r="C426" s="109" t="s">
        <v>143</v>
      </c>
      <c r="D426" s="110" t="s">
        <v>1067</v>
      </c>
      <c r="E426" s="109" t="s">
        <v>61</v>
      </c>
      <c r="F426" s="113" t="s">
        <v>451</v>
      </c>
      <c r="G426" s="112" t="s">
        <v>62</v>
      </c>
      <c r="H426" s="111" t="n">
        <v>30381.33</v>
      </c>
      <c r="I426" s="111" t="n">
        <v>30381.33</v>
      </c>
      <c r="J426" s="112" t="s">
        <v>63</v>
      </c>
      <c r="K426" s="112" t="s">
        <v>64</v>
      </c>
      <c r="L426" s="112" t="s">
        <v>65</v>
      </c>
      <c r="M426" s="112" t="s">
        <v>115</v>
      </c>
      <c r="N426" s="112" t="s">
        <v>66</v>
      </c>
      <c r="O426" s="113" t="n">
        <f>IF(INDIRECT("G426")="Mercado Shops","-",IF(INDIRECT("N426")="Clásica","15%",IF(INDIRECT("N426")="Premium","19.5%","-")))</f>
        <v>0.0</v>
      </c>
      <c r="P426" s="113" t="n">
        <f>IF(INDIRECT("G426")="Mercado Libre","-",IF(INDIRECT("N426")="Clásica","4.63%",IF(INDIRECT("N426")="Premium","13.9%","-")))</f>
        <v>0.0</v>
      </c>
      <c r="Q426" s="112" t="s">
        <v>67</v>
      </c>
      <c r="R426" s="113" t="s">
        <v>435</v>
      </c>
    </row>
    <row r="427" ht="50.0" customHeight="true">
      <c r="A427" s="109" t="s">
        <v>1066</v>
      </c>
      <c r="B427" s="109" t="s">
        <v>1068</v>
      </c>
      <c r="C427" s="110" t="s">
        <v>1069</v>
      </c>
      <c r="D427" s="114" t="n">
        <f>"     "&amp;D426</f>
        <v>0.0</v>
      </c>
      <c r="E427" s="109" t="s">
        <v>1070</v>
      </c>
      <c r="F427" s="111" t="n">
        <v>3.0</v>
      </c>
      <c r="G427" s="113" t="n">
        <f>G426&amp;"     "</f>
        <v>0.0</v>
      </c>
      <c r="H427" s="113" t="n">
        <f>H426</f>
        <v>0.0</v>
      </c>
      <c r="I427" s="113" t="n">
        <f>I426</f>
        <v>0.0</v>
      </c>
      <c r="J427" s="113" t="n">
        <f>J426</f>
        <v>0.0</v>
      </c>
      <c r="K427" s="113" t="n">
        <f>K426&amp;"     "</f>
        <v>0.0</v>
      </c>
      <c r="L427" s="113" t="n">
        <f>L426&amp;"     "</f>
        <v>0.0</v>
      </c>
      <c r="M427" s="113" t="n">
        <f>M426&amp;"     "</f>
        <v>0.0</v>
      </c>
      <c r="N427" s="113" t="n">
        <f>N426&amp;"     "</f>
        <v>0.0</v>
      </c>
      <c r="O427" s="113" t="n">
        <f>O426</f>
        <v>0.0</v>
      </c>
      <c r="P427" s="113" t="n">
        <f>P426</f>
        <v>0.0</v>
      </c>
      <c r="Q427" s="113" t="n">
        <f>Q426&amp;"     "</f>
        <v>0.0</v>
      </c>
      <c r="R427" s="113" t="s">
        <v>435</v>
      </c>
    </row>
    <row r="428" ht="50.0" customHeight="true">
      <c r="A428" s="109" t="s">
        <v>1071</v>
      </c>
      <c r="B428" s="109"/>
      <c r="C428" s="109" t="s">
        <v>143</v>
      </c>
      <c r="D428" s="109" t="s">
        <v>1072</v>
      </c>
      <c r="E428" s="109" t="s">
        <v>61</v>
      </c>
      <c r="F428" s="113" t="s">
        <v>254</v>
      </c>
      <c r="G428" s="112" t="s">
        <v>62</v>
      </c>
      <c r="H428" s="111" t="n">
        <v>5038.11</v>
      </c>
      <c r="I428" s="111" t="n">
        <v>5038.11</v>
      </c>
      <c r="J428" s="112" t="s">
        <v>63</v>
      </c>
      <c r="K428" s="112" t="s">
        <v>64</v>
      </c>
      <c r="L428" s="112" t="s">
        <v>65</v>
      </c>
      <c r="M428" s="112" t="s">
        <v>115</v>
      </c>
      <c r="N428" s="112" t="s">
        <v>66</v>
      </c>
      <c r="O428" s="113" t="n">
        <f>IF(INDIRECT("G428")="Mercado Shops","-",IF(INDIRECT("N428")="Clásica","15%",IF(INDIRECT("N428")="Premium","19.5%","-")))</f>
        <v>0.0</v>
      </c>
      <c r="P428" s="113" t="n">
        <f>IF(INDIRECT("G428")="Mercado Libre","-",IF(INDIRECT("N428")="Clásica","4.63%",IF(INDIRECT("N428")="Premium","13.9%","-")))</f>
        <v>0.0</v>
      </c>
      <c r="Q428" s="112" t="s">
        <v>67</v>
      </c>
      <c r="R428" s="113" t="s">
        <v>930</v>
      </c>
    </row>
    <row r="429" ht="50.0" customHeight="true">
      <c r="A429" s="109" t="s">
        <v>1071</v>
      </c>
      <c r="B429" s="109" t="s">
        <v>1073</v>
      </c>
      <c r="C429" s="110" t="s">
        <v>1074</v>
      </c>
      <c r="D429" s="114" t="n">
        <f>"     "&amp;D428</f>
        <v>0.0</v>
      </c>
      <c r="E429" s="109" t="s">
        <v>149</v>
      </c>
      <c r="F429" s="111" t="n">
        <v>2.0</v>
      </c>
      <c r="G429" s="113" t="n">
        <f>G428&amp;"     "</f>
        <v>0.0</v>
      </c>
      <c r="H429" s="113" t="n">
        <f>H428</f>
        <v>0.0</v>
      </c>
      <c r="I429" s="113" t="n">
        <f>I428</f>
        <v>0.0</v>
      </c>
      <c r="J429" s="113" t="n">
        <f>J428</f>
        <v>0.0</v>
      </c>
      <c r="K429" s="113" t="n">
        <f>K428&amp;"     "</f>
        <v>0.0</v>
      </c>
      <c r="L429" s="113" t="n">
        <f>L428&amp;"     "</f>
        <v>0.0</v>
      </c>
      <c r="M429" s="113" t="n">
        <f>M428&amp;"     "</f>
        <v>0.0</v>
      </c>
      <c r="N429" s="113" t="n">
        <f>N428&amp;"     "</f>
        <v>0.0</v>
      </c>
      <c r="O429" s="113" t="n">
        <f>O428</f>
        <v>0.0</v>
      </c>
      <c r="P429" s="113" t="n">
        <f>P428</f>
        <v>0.0</v>
      </c>
      <c r="Q429" s="113" t="n">
        <f>Q428&amp;"     "</f>
        <v>0.0</v>
      </c>
      <c r="R429" s="113" t="s">
        <v>930</v>
      </c>
    </row>
    <row r="430" ht="50.0" customHeight="true">
      <c r="A430" s="109" t="s">
        <v>1075</v>
      </c>
      <c r="B430" s="109"/>
      <c r="C430" s="110" t="s">
        <v>1076</v>
      </c>
      <c r="D430" s="109" t="s">
        <v>1077</v>
      </c>
      <c r="E430" s="109" t="s">
        <v>61</v>
      </c>
      <c r="F430" s="111" t="n">
        <v>7.0</v>
      </c>
      <c r="G430" s="112" t="s">
        <v>62</v>
      </c>
      <c r="H430" s="111" t="n">
        <v>35521.22</v>
      </c>
      <c r="I430" s="111" t="n">
        <v>35521.22</v>
      </c>
      <c r="J430" s="112" t="s">
        <v>63</v>
      </c>
      <c r="K430" s="112" t="s">
        <v>64</v>
      </c>
      <c r="L430" s="112" t="s">
        <v>65</v>
      </c>
      <c r="M430" s="112" t="s">
        <v>115</v>
      </c>
      <c r="N430" s="112" t="s">
        <v>66</v>
      </c>
      <c r="O430" s="113" t="n">
        <f>IF(INDIRECT("G430")="Mercado Shops","-",IF(INDIRECT("N430")="Clásica","15%",IF(INDIRECT("N430")="Premium","19.5%","-")))</f>
        <v>0.0</v>
      </c>
      <c r="P430" s="113" t="n">
        <f>IF(INDIRECT("G430")="Mercado Libre","-",IF(INDIRECT("N430")="Clásica","4.63%",IF(INDIRECT("N430")="Premium","13.9%","-")))</f>
        <v>0.0</v>
      </c>
      <c r="Q430" s="112" t="s">
        <v>67</v>
      </c>
      <c r="R430" s="113" t="s">
        <v>949</v>
      </c>
    </row>
    <row r="431" ht="50.0" customHeight="true">
      <c r="A431" s="109" t="s">
        <v>1078</v>
      </c>
      <c r="B431" s="109"/>
      <c r="C431" s="109" t="s">
        <v>143</v>
      </c>
      <c r="D431" s="110" t="s">
        <v>1079</v>
      </c>
      <c r="E431" s="109" t="s">
        <v>61</v>
      </c>
      <c r="F431" s="113" t="s">
        <v>485</v>
      </c>
      <c r="G431" s="112" t="s">
        <v>34</v>
      </c>
      <c r="H431" s="111" t="n">
        <v>11450.25</v>
      </c>
      <c r="I431" s="111" t="n">
        <v>11450.25</v>
      </c>
      <c r="J431" s="112" t="s">
        <v>63</v>
      </c>
      <c r="K431" s="112" t="s">
        <v>64</v>
      </c>
      <c r="L431" s="112" t="s">
        <v>65</v>
      </c>
      <c r="M431" s="112" t="s">
        <v>115</v>
      </c>
      <c r="N431" s="112" t="s">
        <v>66</v>
      </c>
      <c r="O431" s="113" t="n">
        <f>IF(INDIRECT("G431")="Mercado Shops","-",IF(INDIRECT("N431")="Clásica","15%",IF(INDIRECT("N431")="Premium","19.5%","-")))</f>
        <v>0.0</v>
      </c>
      <c r="P431" s="113" t="n">
        <f>IF(INDIRECT("G431")="Mercado Libre","-",IF(INDIRECT("N431")="Clásica","4.63%",IF(INDIRECT("N431")="Premium","13.9%","-")))</f>
        <v>0.0</v>
      </c>
      <c r="Q431" s="112" t="s">
        <v>67</v>
      </c>
      <c r="R431" s="113" t="s">
        <v>930</v>
      </c>
    </row>
    <row r="432" ht="50.0" customHeight="true">
      <c r="A432" s="109" t="s">
        <v>1078</v>
      </c>
      <c r="B432" s="109" t="s">
        <v>1080</v>
      </c>
      <c r="C432" s="110" t="s">
        <v>1081</v>
      </c>
      <c r="D432" s="114" t="n">
        <f>"     "&amp;D431</f>
        <v>0.0</v>
      </c>
      <c r="E432" s="109" t="s">
        <v>597</v>
      </c>
      <c r="F432" s="111" t="n">
        <v>10.0</v>
      </c>
      <c r="G432" s="113" t="n">
        <f>G431&amp;"     "</f>
        <v>0.0</v>
      </c>
      <c r="H432" s="113" t="n">
        <f>H431</f>
        <v>0.0</v>
      </c>
      <c r="I432" s="113" t="n">
        <f>I431</f>
        <v>0.0</v>
      </c>
      <c r="J432" s="113" t="n">
        <f>J431</f>
        <v>0.0</v>
      </c>
      <c r="K432" s="113" t="n">
        <f>K431&amp;"     "</f>
        <v>0.0</v>
      </c>
      <c r="L432" s="113" t="n">
        <f>L431&amp;"     "</f>
        <v>0.0</v>
      </c>
      <c r="M432" s="113" t="n">
        <f>M431&amp;"     "</f>
        <v>0.0</v>
      </c>
      <c r="N432" s="113" t="n">
        <f>N431&amp;"     "</f>
        <v>0.0</v>
      </c>
      <c r="O432" s="113" t="n">
        <f>O431</f>
        <v>0.0</v>
      </c>
      <c r="P432" s="113" t="n">
        <f>P431</f>
        <v>0.0</v>
      </c>
      <c r="Q432" s="113" t="n">
        <f>Q431&amp;"     "</f>
        <v>0.0</v>
      </c>
      <c r="R432" s="113" t="s">
        <v>930</v>
      </c>
    </row>
    <row r="433" ht="50.0" customHeight="true">
      <c r="A433" s="109" t="s">
        <v>1082</v>
      </c>
      <c r="B433" s="109"/>
      <c r="C433" s="110" t="s">
        <v>1083</v>
      </c>
      <c r="D433" s="109" t="s">
        <v>1084</v>
      </c>
      <c r="E433" s="109" t="s">
        <v>61</v>
      </c>
      <c r="F433" s="111" t="n">
        <v>9.0</v>
      </c>
      <c r="G433" s="112" t="s">
        <v>62</v>
      </c>
      <c r="H433" s="111" t="n">
        <v>21831.81</v>
      </c>
      <c r="I433" s="111" t="n">
        <v>21831.81</v>
      </c>
      <c r="J433" s="112" t="s">
        <v>63</v>
      </c>
      <c r="K433" s="112" t="s">
        <v>64</v>
      </c>
      <c r="L433" s="112" t="s">
        <v>65</v>
      </c>
      <c r="M433" s="112" t="s">
        <v>65</v>
      </c>
      <c r="N433" s="112" t="s">
        <v>66</v>
      </c>
      <c r="O433" s="113" t="n">
        <f>IF(INDIRECT("G433")="Mercado Shops","-",IF(INDIRECT("N433")="Clásica","12%",IF(INDIRECT("N433")="Premium","16.5%","-")))</f>
        <v>0.0</v>
      </c>
      <c r="P433" s="113" t="n">
        <f>IF(INDIRECT("G433")="Mercado Libre","-",IF(INDIRECT("N433")="Clásica","4.63%",IF(INDIRECT("N433")="Premium","13.9%","-")))</f>
        <v>0.0</v>
      </c>
      <c r="Q433" s="112" t="s">
        <v>67</v>
      </c>
      <c r="R433" s="113" t="s">
        <v>359</v>
      </c>
    </row>
    <row r="434" ht="50.0" customHeight="true">
      <c r="A434" s="109" t="s">
        <v>1085</v>
      </c>
      <c r="B434" s="109"/>
      <c r="C434" s="109" t="s">
        <v>143</v>
      </c>
      <c r="D434" s="110" t="s">
        <v>1086</v>
      </c>
      <c r="E434" s="109" t="s">
        <v>61</v>
      </c>
      <c r="F434" s="113" t="s">
        <v>362</v>
      </c>
      <c r="G434" s="112" t="s">
        <v>34</v>
      </c>
      <c r="H434" s="111" t="n">
        <v>10127.11</v>
      </c>
      <c r="I434" s="111" t="n">
        <v>10127.11</v>
      </c>
      <c r="J434" s="112" t="s">
        <v>63</v>
      </c>
      <c r="K434" s="112" t="s">
        <v>64</v>
      </c>
      <c r="L434" s="112" t="s">
        <v>65</v>
      </c>
      <c r="M434" s="112" t="s">
        <v>115</v>
      </c>
      <c r="N434" s="112" t="s">
        <v>66</v>
      </c>
      <c r="O434" s="113" t="n">
        <f>IF(INDIRECT("G434")="Mercado Shops","-",IF(INDIRECT("N434")="Clásica","15%",IF(INDIRECT("N434")="Premium","19.5%","-")))</f>
        <v>0.0</v>
      </c>
      <c r="P434" s="113" t="n">
        <f>IF(INDIRECT("G434")="Mercado Libre","-",IF(INDIRECT("N434")="Clásica","4.63%",IF(INDIRECT("N434")="Premium","13.9%","-")))</f>
        <v>0.0</v>
      </c>
      <c r="Q434" s="112" t="s">
        <v>67</v>
      </c>
      <c r="R434" s="113" t="s">
        <v>930</v>
      </c>
    </row>
    <row r="435" ht="50.0" customHeight="true">
      <c r="A435" s="109" t="s">
        <v>1085</v>
      </c>
      <c r="B435" s="109" t="s">
        <v>1087</v>
      </c>
      <c r="C435" s="110" t="s">
        <v>977</v>
      </c>
      <c r="D435" s="114" t="n">
        <f>"     "&amp;D434</f>
        <v>0.0</v>
      </c>
      <c r="E435" s="109" t="s">
        <v>731</v>
      </c>
      <c r="F435" s="111" t="n">
        <v>1.0</v>
      </c>
      <c r="G435" s="113" t="n">
        <f>G434&amp;"     "</f>
        <v>0.0</v>
      </c>
      <c r="H435" s="113" t="n">
        <f>H434</f>
        <v>0.0</v>
      </c>
      <c r="I435" s="113" t="n">
        <f>I434</f>
        <v>0.0</v>
      </c>
      <c r="J435" s="113" t="n">
        <f>J434</f>
        <v>0.0</v>
      </c>
      <c r="K435" s="113" t="n">
        <f>K434&amp;"     "</f>
        <v>0.0</v>
      </c>
      <c r="L435" s="113" t="n">
        <f>L434&amp;"     "</f>
        <v>0.0</v>
      </c>
      <c r="M435" s="113" t="n">
        <f>M434&amp;"     "</f>
        <v>0.0</v>
      </c>
      <c r="N435" s="113" t="n">
        <f>N434&amp;"     "</f>
        <v>0.0</v>
      </c>
      <c r="O435" s="113" t="n">
        <f>O434</f>
        <v>0.0</v>
      </c>
      <c r="P435" s="113" t="n">
        <f>P434</f>
        <v>0.0</v>
      </c>
      <c r="Q435" s="113" t="n">
        <f>Q434&amp;"     "</f>
        <v>0.0</v>
      </c>
      <c r="R435" s="113" t="s">
        <v>930</v>
      </c>
    </row>
    <row r="436" ht="50.0" customHeight="true">
      <c r="A436" s="109" t="s">
        <v>1088</v>
      </c>
      <c r="B436" s="109"/>
      <c r="C436" s="109" t="s">
        <v>143</v>
      </c>
      <c r="D436" s="110" t="s">
        <v>1089</v>
      </c>
      <c r="E436" s="109" t="s">
        <v>61</v>
      </c>
      <c r="F436" s="113" t="s">
        <v>485</v>
      </c>
      <c r="G436" s="112" t="s">
        <v>34</v>
      </c>
      <c r="H436" s="111" t="n">
        <v>8905.75</v>
      </c>
      <c r="I436" s="111" t="n">
        <v>8905.75</v>
      </c>
      <c r="J436" s="112" t="s">
        <v>63</v>
      </c>
      <c r="K436" s="112" t="s">
        <v>64</v>
      </c>
      <c r="L436" s="112" t="s">
        <v>65</v>
      </c>
      <c r="M436" s="112" t="s">
        <v>115</v>
      </c>
      <c r="N436" s="112" t="s">
        <v>66</v>
      </c>
      <c r="O436" s="113" t="n">
        <f>IF(INDIRECT("G436")="Mercado Shops","-",IF(INDIRECT("N436")="Clásica","15%",IF(INDIRECT("N436")="Premium","19.5%","-")))</f>
        <v>0.0</v>
      </c>
      <c r="P436" s="113" t="n">
        <f>IF(INDIRECT("G436")="Mercado Libre","-",IF(INDIRECT("N436")="Clásica","4.63%",IF(INDIRECT("N436")="Premium","13.9%","-")))</f>
        <v>0.0</v>
      </c>
      <c r="Q436" s="112" t="s">
        <v>67</v>
      </c>
      <c r="R436" s="113" t="s">
        <v>930</v>
      </c>
    </row>
    <row r="437" ht="50.0" customHeight="true">
      <c r="A437" s="109" t="s">
        <v>1088</v>
      </c>
      <c r="B437" s="109" t="s">
        <v>1090</v>
      </c>
      <c r="C437" s="110" t="s">
        <v>1091</v>
      </c>
      <c r="D437" s="114" t="n">
        <f>"     "&amp;D436</f>
        <v>0.0</v>
      </c>
      <c r="E437" s="109" t="s">
        <v>149</v>
      </c>
      <c r="F437" s="111" t="n">
        <v>10.0</v>
      </c>
      <c r="G437" s="113" t="n">
        <f>G436&amp;"     "</f>
        <v>0.0</v>
      </c>
      <c r="H437" s="113" t="n">
        <f>H436</f>
        <v>0.0</v>
      </c>
      <c r="I437" s="113" t="n">
        <f>I436</f>
        <v>0.0</v>
      </c>
      <c r="J437" s="113" t="n">
        <f>J436</f>
        <v>0.0</v>
      </c>
      <c r="K437" s="113" t="n">
        <f>K436&amp;"     "</f>
        <v>0.0</v>
      </c>
      <c r="L437" s="113" t="n">
        <f>L436&amp;"     "</f>
        <v>0.0</v>
      </c>
      <c r="M437" s="113" t="n">
        <f>M436&amp;"     "</f>
        <v>0.0</v>
      </c>
      <c r="N437" s="113" t="n">
        <f>N436&amp;"     "</f>
        <v>0.0</v>
      </c>
      <c r="O437" s="113" t="n">
        <f>O436</f>
        <v>0.0</v>
      </c>
      <c r="P437" s="113" t="n">
        <f>P436</f>
        <v>0.0</v>
      </c>
      <c r="Q437" s="113" t="n">
        <f>Q436&amp;"     "</f>
        <v>0.0</v>
      </c>
      <c r="R437" s="113" t="s">
        <v>930</v>
      </c>
    </row>
    <row r="438" ht="50.0" customHeight="true">
      <c r="A438" s="109" t="s">
        <v>1092</v>
      </c>
      <c r="B438" s="109"/>
      <c r="C438" s="109" t="s">
        <v>143</v>
      </c>
      <c r="D438" s="109" t="s">
        <v>1093</v>
      </c>
      <c r="E438" s="109" t="s">
        <v>61</v>
      </c>
      <c r="F438" s="113" t="s">
        <v>1094</v>
      </c>
      <c r="G438" s="112" t="s">
        <v>62</v>
      </c>
      <c r="H438" s="111" t="n">
        <v>24172.75</v>
      </c>
      <c r="I438" s="111" t="n">
        <v>24172.75</v>
      </c>
      <c r="J438" s="112" t="s">
        <v>63</v>
      </c>
      <c r="K438" s="112" t="s">
        <v>64</v>
      </c>
      <c r="L438" s="112" t="s">
        <v>65</v>
      </c>
      <c r="M438" s="112" t="s">
        <v>115</v>
      </c>
      <c r="N438" s="112" t="s">
        <v>66</v>
      </c>
      <c r="O438" s="113" t="n">
        <f>IF(INDIRECT("G438")="Mercado Shops","-",IF(INDIRECT("N438")="Clásica","14%",IF(INDIRECT("N438")="Premium","18.5%","-")))</f>
        <v>0.0</v>
      </c>
      <c r="P438" s="113" t="n">
        <f>IF(INDIRECT("G438")="Mercado Libre","-",IF(INDIRECT("N438")="Clásica","4.63%",IF(INDIRECT("N438")="Premium","13.9%","-")))</f>
        <v>0.0</v>
      </c>
      <c r="Q438" s="112" t="s">
        <v>67</v>
      </c>
      <c r="R438" s="113" t="s">
        <v>1095</v>
      </c>
    </row>
    <row r="439" ht="50.0" customHeight="true">
      <c r="A439" s="109" t="s">
        <v>1092</v>
      </c>
      <c r="B439" s="109" t="s">
        <v>1096</v>
      </c>
      <c r="C439" s="110" t="s">
        <v>1097</v>
      </c>
      <c r="D439" s="114" t="n">
        <f>"     "&amp;D438</f>
        <v>0.0</v>
      </c>
      <c r="E439" s="109" t="s">
        <v>293</v>
      </c>
      <c r="F439" s="111" t="n">
        <v>7.0</v>
      </c>
      <c r="G439" s="113" t="n">
        <f>G438&amp;"     "</f>
        <v>0.0</v>
      </c>
      <c r="H439" s="113" t="n">
        <f>H438</f>
        <v>0.0</v>
      </c>
      <c r="I439" s="113" t="n">
        <f>I438</f>
        <v>0.0</v>
      </c>
      <c r="J439" s="113" t="n">
        <f>J438</f>
        <v>0.0</v>
      </c>
      <c r="K439" s="113" t="n">
        <f>K438&amp;"     "</f>
        <v>0.0</v>
      </c>
      <c r="L439" s="113" t="n">
        <f>L438&amp;"     "</f>
        <v>0.0</v>
      </c>
      <c r="M439" s="113" t="n">
        <f>M438&amp;"     "</f>
        <v>0.0</v>
      </c>
      <c r="N439" s="113" t="n">
        <f>N438&amp;"     "</f>
        <v>0.0</v>
      </c>
      <c r="O439" s="113" t="n">
        <f>O438</f>
        <v>0.0</v>
      </c>
      <c r="P439" s="113" t="n">
        <f>P438</f>
        <v>0.0</v>
      </c>
      <c r="Q439" s="113" t="n">
        <f>Q438&amp;"     "</f>
        <v>0.0</v>
      </c>
      <c r="R439" s="113" t="s">
        <v>1095</v>
      </c>
    </row>
    <row r="440" ht="50.0" customHeight="true">
      <c r="A440" s="109" t="s">
        <v>1092</v>
      </c>
      <c r="B440" s="109" t="s">
        <v>1098</v>
      </c>
      <c r="C440" s="110" t="s">
        <v>1099</v>
      </c>
      <c r="D440" s="114" t="n">
        <f>"     "&amp;D438</f>
        <v>0.0</v>
      </c>
      <c r="E440" s="109" t="s">
        <v>597</v>
      </c>
      <c r="F440" s="111" t="n">
        <v>10.0</v>
      </c>
      <c r="G440" s="113" t="n">
        <f>G438&amp;"     "</f>
        <v>0.0</v>
      </c>
      <c r="H440" s="113" t="n">
        <f>H438</f>
        <v>0.0</v>
      </c>
      <c r="I440" s="113" t="n">
        <f>I438</f>
        <v>0.0</v>
      </c>
      <c r="J440" s="113" t="n">
        <f>J438</f>
        <v>0.0</v>
      </c>
      <c r="K440" s="113" t="n">
        <f>K438&amp;"     "</f>
        <v>0.0</v>
      </c>
      <c r="L440" s="113" t="n">
        <f>L438&amp;"     "</f>
        <v>0.0</v>
      </c>
      <c r="M440" s="113" t="n">
        <f>M438&amp;"     "</f>
        <v>0.0</v>
      </c>
      <c r="N440" s="113" t="n">
        <f>N438&amp;"     "</f>
        <v>0.0</v>
      </c>
      <c r="O440" s="113" t="n">
        <f>O438</f>
        <v>0.0</v>
      </c>
      <c r="P440" s="113" t="n">
        <f>P438</f>
        <v>0.0</v>
      </c>
      <c r="Q440" s="113" t="n">
        <f>Q438&amp;"     "</f>
        <v>0.0</v>
      </c>
      <c r="R440" s="113" t="s">
        <v>1095</v>
      </c>
    </row>
    <row r="441" ht="50.0" customHeight="true">
      <c r="A441" s="109" t="s">
        <v>1092</v>
      </c>
      <c r="B441" s="109" t="s">
        <v>1100</v>
      </c>
      <c r="C441" s="110" t="s">
        <v>1101</v>
      </c>
      <c r="D441" s="114" t="n">
        <f>"     "&amp;D438</f>
        <v>0.0</v>
      </c>
      <c r="E441" s="109" t="s">
        <v>1102</v>
      </c>
      <c r="F441" s="111" t="n">
        <v>10.0</v>
      </c>
      <c r="G441" s="113" t="n">
        <f>G438&amp;"     "</f>
        <v>0.0</v>
      </c>
      <c r="H441" s="113" t="n">
        <f>H438</f>
        <v>0.0</v>
      </c>
      <c r="I441" s="113" t="n">
        <f>I438</f>
        <v>0.0</v>
      </c>
      <c r="J441" s="113" t="n">
        <f>J438</f>
        <v>0.0</v>
      </c>
      <c r="K441" s="113" t="n">
        <f>K438&amp;"     "</f>
        <v>0.0</v>
      </c>
      <c r="L441" s="113" t="n">
        <f>L438&amp;"     "</f>
        <v>0.0</v>
      </c>
      <c r="M441" s="113" t="n">
        <f>M438&amp;"     "</f>
        <v>0.0</v>
      </c>
      <c r="N441" s="113" t="n">
        <f>N438&amp;"     "</f>
        <v>0.0</v>
      </c>
      <c r="O441" s="113" t="n">
        <f>O438</f>
        <v>0.0</v>
      </c>
      <c r="P441" s="113" t="n">
        <f>P438</f>
        <v>0.0</v>
      </c>
      <c r="Q441" s="113" t="n">
        <f>Q438&amp;"     "</f>
        <v>0.0</v>
      </c>
      <c r="R441" s="113" t="s">
        <v>1095</v>
      </c>
    </row>
    <row r="442" ht="50.0" customHeight="true">
      <c r="A442" s="109" t="s">
        <v>1103</v>
      </c>
      <c r="B442" s="109"/>
      <c r="C442" s="109" t="s">
        <v>143</v>
      </c>
      <c r="D442" s="110" t="s">
        <v>1104</v>
      </c>
      <c r="E442" s="109" t="s">
        <v>61</v>
      </c>
      <c r="F442" s="113" t="s">
        <v>485</v>
      </c>
      <c r="G442" s="112" t="s">
        <v>34</v>
      </c>
      <c r="H442" s="111" t="n">
        <v>12213.6</v>
      </c>
      <c r="I442" s="111" t="n">
        <v>12213.6</v>
      </c>
      <c r="J442" s="112" t="s">
        <v>63</v>
      </c>
      <c r="K442" s="112" t="s">
        <v>64</v>
      </c>
      <c r="L442" s="112" t="s">
        <v>65</v>
      </c>
      <c r="M442" s="112" t="s">
        <v>115</v>
      </c>
      <c r="N442" s="112" t="s">
        <v>66</v>
      </c>
      <c r="O442" s="113" t="n">
        <f>IF(INDIRECT("G442")="Mercado Shops","-",IF(INDIRECT("N442")="Clásica","15%",IF(INDIRECT("N442")="Premium","19.5%","-")))</f>
        <v>0.0</v>
      </c>
      <c r="P442" s="113" t="n">
        <f>IF(INDIRECT("G442")="Mercado Libre","-",IF(INDIRECT("N442")="Clásica","4.63%",IF(INDIRECT("N442")="Premium","13.9%","-")))</f>
        <v>0.0</v>
      </c>
      <c r="Q442" s="112" t="s">
        <v>78</v>
      </c>
      <c r="R442" s="113" t="s">
        <v>930</v>
      </c>
    </row>
    <row r="443" ht="50.0" customHeight="true">
      <c r="A443" s="109" t="s">
        <v>1103</v>
      </c>
      <c r="B443" s="109" t="s">
        <v>1105</v>
      </c>
      <c r="C443" s="110" t="s">
        <v>1106</v>
      </c>
      <c r="D443" s="114" t="n">
        <f>"     "&amp;D442</f>
        <v>0.0</v>
      </c>
      <c r="E443" s="109" t="s">
        <v>461</v>
      </c>
      <c r="F443" s="111" t="n">
        <v>10.0</v>
      </c>
      <c r="G443" s="113" t="n">
        <f>G442&amp;"     "</f>
        <v>0.0</v>
      </c>
      <c r="H443" s="113" t="n">
        <f>H442</f>
        <v>0.0</v>
      </c>
      <c r="I443" s="113" t="n">
        <f>I442</f>
        <v>0.0</v>
      </c>
      <c r="J443" s="113" t="n">
        <f>J442</f>
        <v>0.0</v>
      </c>
      <c r="K443" s="113" t="n">
        <f>K442&amp;"     "</f>
        <v>0.0</v>
      </c>
      <c r="L443" s="113" t="n">
        <f>L442&amp;"     "</f>
        <v>0.0</v>
      </c>
      <c r="M443" s="113" t="n">
        <f>M442&amp;"     "</f>
        <v>0.0</v>
      </c>
      <c r="N443" s="113" t="n">
        <f>N442&amp;"     "</f>
        <v>0.0</v>
      </c>
      <c r="O443" s="113" t="n">
        <f>O442</f>
        <v>0.0</v>
      </c>
      <c r="P443" s="113" t="n">
        <f>P442</f>
        <v>0.0</v>
      </c>
      <c r="Q443" s="113" t="n">
        <f>Q442&amp;"     "</f>
        <v>0.0</v>
      </c>
      <c r="R443" s="113" t="s">
        <v>930</v>
      </c>
    </row>
    <row r="444" ht="50.0" customHeight="true">
      <c r="A444" s="109" t="s">
        <v>1107</v>
      </c>
      <c r="B444" s="109"/>
      <c r="C444" s="109" t="s">
        <v>143</v>
      </c>
      <c r="D444" s="109" t="s">
        <v>1108</v>
      </c>
      <c r="E444" s="109" t="s">
        <v>61</v>
      </c>
      <c r="F444" s="113" t="s">
        <v>1109</v>
      </c>
      <c r="G444" s="112" t="s">
        <v>32</v>
      </c>
      <c r="H444" s="111" t="n">
        <v>46767.91</v>
      </c>
      <c r="I444" s="111" t="n">
        <v>46767.91</v>
      </c>
      <c r="J444" s="112" t="s">
        <v>63</v>
      </c>
      <c r="K444" s="112" t="s">
        <v>64</v>
      </c>
      <c r="L444" s="112" t="s">
        <v>65</v>
      </c>
      <c r="M444" s="113" t="s">
        <v>348</v>
      </c>
      <c r="N444" s="112" t="s">
        <v>66</v>
      </c>
      <c r="O444" s="113" t="n">
        <f>IF(INDIRECT("G444")="Mercado Shops","-",IF(INDIRECT("N444")="Clásica","15%",IF(INDIRECT("N444")="Premium","19.5%","-")))</f>
        <v>0.0</v>
      </c>
      <c r="P444" s="113" t="n">
        <f>IF(INDIRECT("G444")="Mercado Libre","-",IF(INDIRECT("N444")="Clásica","4.63%",IF(INDIRECT("N444")="Premium","13.9%","-")))</f>
        <v>0.0</v>
      </c>
      <c r="Q444" s="112" t="s">
        <v>67</v>
      </c>
      <c r="R444" s="113" t="s">
        <v>1110</v>
      </c>
    </row>
    <row r="445" ht="50.0" customHeight="true">
      <c r="A445" s="109" t="s">
        <v>1107</v>
      </c>
      <c r="B445" s="109" t="s">
        <v>1111</v>
      </c>
      <c r="C445" s="110" t="s">
        <v>1112</v>
      </c>
      <c r="D445" s="114" t="n">
        <f>"     "&amp;D444</f>
        <v>0.0</v>
      </c>
      <c r="E445" s="109" t="s">
        <v>1113</v>
      </c>
      <c r="F445" s="111" t="n">
        <v>7.0</v>
      </c>
      <c r="G445" s="113" t="n">
        <f>G444&amp;"     "</f>
        <v>0.0</v>
      </c>
      <c r="H445" s="113" t="n">
        <f>H444</f>
        <v>0.0</v>
      </c>
      <c r="I445" s="113" t="n">
        <f>I444</f>
        <v>0.0</v>
      </c>
      <c r="J445" s="113" t="n">
        <f>J444</f>
        <v>0.0</v>
      </c>
      <c r="K445" s="113" t="n">
        <f>K444&amp;"     "</f>
        <v>0.0</v>
      </c>
      <c r="L445" s="113" t="n">
        <f>L444&amp;"     "</f>
        <v>0.0</v>
      </c>
      <c r="M445" s="113" t="n">
        <f>M444&amp;"     "</f>
        <v>0.0</v>
      </c>
      <c r="N445" s="113" t="n">
        <f>N444&amp;"     "</f>
        <v>0.0</v>
      </c>
      <c r="O445" s="113" t="n">
        <f>O444</f>
        <v>0.0</v>
      </c>
      <c r="P445" s="113" t="n">
        <f>P444</f>
        <v>0.0</v>
      </c>
      <c r="Q445" s="113" t="n">
        <f>Q444&amp;"     "</f>
        <v>0.0</v>
      </c>
      <c r="R445" s="113" t="s">
        <v>1110</v>
      </c>
    </row>
    <row r="446" ht="50.0" customHeight="true">
      <c r="A446" s="109" t="s">
        <v>1107</v>
      </c>
      <c r="B446" s="109" t="s">
        <v>1114</v>
      </c>
      <c r="C446" s="110" t="s">
        <v>1115</v>
      </c>
      <c r="D446" s="114" t="n">
        <f>"     "&amp;D444</f>
        <v>0.0</v>
      </c>
      <c r="E446" s="109" t="s">
        <v>1116</v>
      </c>
      <c r="F446" s="111" t="n">
        <v>9.0</v>
      </c>
      <c r="G446" s="113" t="n">
        <f>G444&amp;"     "</f>
        <v>0.0</v>
      </c>
      <c r="H446" s="113" t="n">
        <f>H444</f>
        <v>0.0</v>
      </c>
      <c r="I446" s="113" t="n">
        <f>I444</f>
        <v>0.0</v>
      </c>
      <c r="J446" s="113" t="n">
        <f>J444</f>
        <v>0.0</v>
      </c>
      <c r="K446" s="113" t="n">
        <f>K444&amp;"     "</f>
        <v>0.0</v>
      </c>
      <c r="L446" s="113" t="n">
        <f>L444&amp;"     "</f>
        <v>0.0</v>
      </c>
      <c r="M446" s="113" t="n">
        <f>M444&amp;"     "</f>
        <v>0.0</v>
      </c>
      <c r="N446" s="113" t="n">
        <f>N444&amp;"     "</f>
        <v>0.0</v>
      </c>
      <c r="O446" s="113" t="n">
        <f>O444</f>
        <v>0.0</v>
      </c>
      <c r="P446" s="113" t="n">
        <f>P444</f>
        <v>0.0</v>
      </c>
      <c r="Q446" s="113" t="n">
        <f>Q444&amp;"     "</f>
        <v>0.0</v>
      </c>
      <c r="R446" s="113" t="s">
        <v>1110</v>
      </c>
    </row>
    <row r="447" ht="50.0" customHeight="true">
      <c r="A447" s="109" t="s">
        <v>1117</v>
      </c>
      <c r="B447" s="109"/>
      <c r="C447" s="110" t="s">
        <v>1118</v>
      </c>
      <c r="D447" s="109" t="s">
        <v>1119</v>
      </c>
      <c r="E447" s="109" t="s">
        <v>61</v>
      </c>
      <c r="F447" s="111" t="n">
        <v>4.0</v>
      </c>
      <c r="G447" s="112" t="s">
        <v>62</v>
      </c>
      <c r="H447" s="111" t="n">
        <v>27735.05</v>
      </c>
      <c r="I447" s="111" t="n">
        <v>27735.05</v>
      </c>
      <c r="J447" s="112" t="s">
        <v>63</v>
      </c>
      <c r="K447" s="112" t="s">
        <v>64</v>
      </c>
      <c r="L447" s="112" t="s">
        <v>65</v>
      </c>
      <c r="M447" s="112" t="s">
        <v>115</v>
      </c>
      <c r="N447" s="112" t="s">
        <v>66</v>
      </c>
      <c r="O447" s="113" t="n">
        <f>IF(INDIRECT("G447")="Mercado Shops","-",IF(INDIRECT("N447")="Clásica","15%",IF(INDIRECT("N447")="Premium","19.5%","-")))</f>
        <v>0.0</v>
      </c>
      <c r="P447" s="113" t="n">
        <f>IF(INDIRECT("G447")="Mercado Libre","-",IF(INDIRECT("N447")="Clásica","4.63%",IF(INDIRECT("N447")="Premium","13.9%","-")))</f>
        <v>0.0</v>
      </c>
      <c r="Q447" s="112" t="s">
        <v>67</v>
      </c>
      <c r="R447" s="113" t="s">
        <v>949</v>
      </c>
    </row>
    <row r="448" ht="50.0" customHeight="true">
      <c r="A448" s="109" t="s">
        <v>1120</v>
      </c>
      <c r="B448" s="109"/>
      <c r="C448" s="110" t="s">
        <v>1121</v>
      </c>
      <c r="D448" s="109" t="s">
        <v>1122</v>
      </c>
      <c r="E448" s="109" t="s">
        <v>61</v>
      </c>
      <c r="F448" s="111" t="n">
        <v>4.0</v>
      </c>
      <c r="G448" s="112" t="s">
        <v>62</v>
      </c>
      <c r="H448" s="111" t="n">
        <v>10076.22</v>
      </c>
      <c r="I448" s="111" t="n">
        <v>10076.22</v>
      </c>
      <c r="J448" s="112" t="s">
        <v>63</v>
      </c>
      <c r="K448" s="112" t="s">
        <v>64</v>
      </c>
      <c r="L448" s="112" t="s">
        <v>65</v>
      </c>
      <c r="M448" s="112" t="s">
        <v>115</v>
      </c>
      <c r="N448" s="112" t="s">
        <v>66</v>
      </c>
      <c r="O448" s="113" t="n">
        <f>IF(INDIRECT("G448")="Mercado Shops","-",IF(INDIRECT("N448")="Clásica","15%",IF(INDIRECT("N448")="Premium","19.5%","-")))</f>
        <v>0.0</v>
      </c>
      <c r="P448" s="113" t="n">
        <f>IF(INDIRECT("G448")="Mercado Libre","-",IF(INDIRECT("N448")="Clásica","4.63%",IF(INDIRECT("N448")="Premium","13.9%","-")))</f>
        <v>0.0</v>
      </c>
      <c r="Q448" s="112" t="s">
        <v>67</v>
      </c>
      <c r="R448" s="113" t="s">
        <v>949</v>
      </c>
    </row>
    <row r="449" ht="50.0" customHeight="true">
      <c r="A449" s="109" t="s">
        <v>1123</v>
      </c>
      <c r="B449" s="109"/>
      <c r="C449" s="109" t="s">
        <v>143</v>
      </c>
      <c r="D449" s="109" t="s">
        <v>1124</v>
      </c>
      <c r="E449" s="109" t="s">
        <v>61</v>
      </c>
      <c r="F449" s="113" t="s">
        <v>362</v>
      </c>
      <c r="G449" s="112" t="s">
        <v>62</v>
      </c>
      <c r="H449" s="111" t="n">
        <v>10686.9</v>
      </c>
      <c r="I449" s="111" t="n">
        <v>10686.9</v>
      </c>
      <c r="J449" s="112" t="s">
        <v>63</v>
      </c>
      <c r="K449" s="112" t="s">
        <v>64</v>
      </c>
      <c r="L449" s="112" t="s">
        <v>65</v>
      </c>
      <c r="M449" s="112" t="s">
        <v>115</v>
      </c>
      <c r="N449" s="112" t="s">
        <v>66</v>
      </c>
      <c r="O449" s="113" t="n">
        <f>IF(INDIRECT("G449")="Mercado Shops","-",IF(INDIRECT("N449")="Clásica","15%",IF(INDIRECT("N449")="Premium","19.5%","-")))</f>
        <v>0.0</v>
      </c>
      <c r="P449" s="113" t="n">
        <f>IF(INDIRECT("G449")="Mercado Libre","-",IF(INDIRECT("N449")="Clásica","4.63%",IF(INDIRECT("N449")="Premium","13.9%","-")))</f>
        <v>0.0</v>
      </c>
      <c r="Q449" s="112" t="s">
        <v>78</v>
      </c>
      <c r="R449" s="113" t="s">
        <v>930</v>
      </c>
    </row>
    <row r="450" ht="50.0" customHeight="true">
      <c r="A450" s="109" t="s">
        <v>1123</v>
      </c>
      <c r="B450" s="109" t="s">
        <v>1125</v>
      </c>
      <c r="C450" s="110" t="s">
        <v>1126</v>
      </c>
      <c r="D450" s="114" t="n">
        <f>"     "&amp;D449</f>
        <v>0.0</v>
      </c>
      <c r="E450" s="109" t="s">
        <v>731</v>
      </c>
      <c r="F450" s="111" t="n">
        <v>1.0</v>
      </c>
      <c r="G450" s="113" t="n">
        <f>G449&amp;"     "</f>
        <v>0.0</v>
      </c>
      <c r="H450" s="113" t="n">
        <f>H449</f>
        <v>0.0</v>
      </c>
      <c r="I450" s="113" t="n">
        <f>I449</f>
        <v>0.0</v>
      </c>
      <c r="J450" s="113" t="n">
        <f>J449</f>
        <v>0.0</v>
      </c>
      <c r="K450" s="113" t="n">
        <f>K449&amp;"     "</f>
        <v>0.0</v>
      </c>
      <c r="L450" s="113" t="n">
        <f>L449&amp;"     "</f>
        <v>0.0</v>
      </c>
      <c r="M450" s="113" t="n">
        <f>M449&amp;"     "</f>
        <v>0.0</v>
      </c>
      <c r="N450" s="113" t="n">
        <f>N449&amp;"     "</f>
        <v>0.0</v>
      </c>
      <c r="O450" s="113" t="n">
        <f>O449</f>
        <v>0.0</v>
      </c>
      <c r="P450" s="113" t="n">
        <f>P449</f>
        <v>0.0</v>
      </c>
      <c r="Q450" s="113" t="n">
        <f>Q449&amp;"     "</f>
        <v>0.0</v>
      </c>
      <c r="R450" s="113" t="s">
        <v>930</v>
      </c>
    </row>
    <row r="451" ht="50.0" customHeight="true">
      <c r="A451" s="109" t="s">
        <v>1127</v>
      </c>
      <c r="B451" s="109"/>
      <c r="C451" s="109" t="s">
        <v>143</v>
      </c>
      <c r="D451" s="110" t="s">
        <v>1128</v>
      </c>
      <c r="E451" s="109" t="s">
        <v>61</v>
      </c>
      <c r="F451" s="113" t="s">
        <v>485</v>
      </c>
      <c r="G451" s="112" t="s">
        <v>34</v>
      </c>
      <c r="H451" s="111" t="n">
        <v>7887.95</v>
      </c>
      <c r="I451" s="111" t="n">
        <v>7887.95</v>
      </c>
      <c r="J451" s="112" t="s">
        <v>63</v>
      </c>
      <c r="K451" s="112" t="s">
        <v>64</v>
      </c>
      <c r="L451" s="112" t="s">
        <v>65</v>
      </c>
      <c r="M451" s="112" t="s">
        <v>115</v>
      </c>
      <c r="N451" s="112" t="s">
        <v>66</v>
      </c>
      <c r="O451" s="113" t="n">
        <f>IF(INDIRECT("G451")="Mercado Shops","-",IF(INDIRECT("N451")="Clásica","15%",IF(INDIRECT("N451")="Premium","19.5%","-")))</f>
        <v>0.0</v>
      </c>
      <c r="P451" s="113" t="n">
        <f>IF(INDIRECT("G451")="Mercado Libre","-",IF(INDIRECT("N451")="Clásica","4.63%",IF(INDIRECT("N451")="Premium","13.9%","-")))</f>
        <v>0.0</v>
      </c>
      <c r="Q451" s="112" t="s">
        <v>67</v>
      </c>
      <c r="R451" s="113" t="s">
        <v>930</v>
      </c>
    </row>
    <row r="452" ht="50.0" customHeight="true">
      <c r="A452" s="109" t="s">
        <v>1127</v>
      </c>
      <c r="B452" s="109" t="s">
        <v>1129</v>
      </c>
      <c r="C452" s="110" t="s">
        <v>1130</v>
      </c>
      <c r="D452" s="114" t="n">
        <f>"     "&amp;D451</f>
        <v>0.0</v>
      </c>
      <c r="E452" s="109" t="s">
        <v>149</v>
      </c>
      <c r="F452" s="111" t="n">
        <v>10.0</v>
      </c>
      <c r="G452" s="113" t="n">
        <f>G451&amp;"     "</f>
        <v>0.0</v>
      </c>
      <c r="H452" s="113" t="n">
        <f>H451</f>
        <v>0.0</v>
      </c>
      <c r="I452" s="113" t="n">
        <f>I451</f>
        <v>0.0</v>
      </c>
      <c r="J452" s="113" t="n">
        <f>J451</f>
        <v>0.0</v>
      </c>
      <c r="K452" s="113" t="n">
        <f>K451&amp;"     "</f>
        <v>0.0</v>
      </c>
      <c r="L452" s="113" t="n">
        <f>L451&amp;"     "</f>
        <v>0.0</v>
      </c>
      <c r="M452" s="113" t="n">
        <f>M451&amp;"     "</f>
        <v>0.0</v>
      </c>
      <c r="N452" s="113" t="n">
        <f>N451&amp;"     "</f>
        <v>0.0</v>
      </c>
      <c r="O452" s="113" t="n">
        <f>O451</f>
        <v>0.0</v>
      </c>
      <c r="P452" s="113" t="n">
        <f>P451</f>
        <v>0.0</v>
      </c>
      <c r="Q452" s="113" t="n">
        <f>Q451&amp;"     "</f>
        <v>0.0</v>
      </c>
      <c r="R452" s="113" t="s">
        <v>930</v>
      </c>
    </row>
    <row r="453" ht="50.0" customHeight="true">
      <c r="A453" s="109" t="s">
        <v>1131</v>
      </c>
      <c r="B453" s="109"/>
      <c r="C453" s="110" t="s">
        <v>1132</v>
      </c>
      <c r="D453" s="110" t="s">
        <v>1133</v>
      </c>
      <c r="E453" s="109" t="s">
        <v>61</v>
      </c>
      <c r="F453" s="111" t="n">
        <v>2.0</v>
      </c>
      <c r="G453" s="112" t="s">
        <v>34</v>
      </c>
      <c r="H453" s="111" t="n">
        <v>4529.21</v>
      </c>
      <c r="I453" s="111" t="n">
        <v>4529.21</v>
      </c>
      <c r="J453" s="112" t="s">
        <v>63</v>
      </c>
      <c r="K453" s="112" t="s">
        <v>64</v>
      </c>
      <c r="L453" s="112" t="s">
        <v>65</v>
      </c>
      <c r="M453" s="112" t="s">
        <v>115</v>
      </c>
      <c r="N453" s="112" t="s">
        <v>66</v>
      </c>
      <c r="O453" s="113" t="n">
        <f>IF(INDIRECT("G453")="Mercado Shops","-",IF(INDIRECT("N453")="Clásica","15%",IF(INDIRECT("N453")="Premium","19.5%","-")))</f>
        <v>0.0</v>
      </c>
      <c r="P453" s="113" t="n">
        <f>IF(INDIRECT("G453")="Mercado Libre","-",IF(INDIRECT("N453")="Clásica","4.63%",IF(INDIRECT("N453")="Premium","13.9%","-")))</f>
        <v>0.0</v>
      </c>
      <c r="Q453" s="112" t="s">
        <v>78</v>
      </c>
      <c r="R453" s="113" t="s">
        <v>949</v>
      </c>
    </row>
    <row r="454" ht="50.0" customHeight="true">
      <c r="A454" s="109" t="s">
        <v>1134</v>
      </c>
      <c r="B454" s="109"/>
      <c r="C454" s="110" t="s">
        <v>1135</v>
      </c>
      <c r="D454" s="110" t="s">
        <v>1136</v>
      </c>
      <c r="E454" s="109" t="s">
        <v>61</v>
      </c>
      <c r="F454" s="111" t="n">
        <v>6.0</v>
      </c>
      <c r="G454" s="112" t="s">
        <v>34</v>
      </c>
      <c r="H454" s="111" t="n">
        <v>10941.35</v>
      </c>
      <c r="I454" s="111" t="n">
        <v>10941.35</v>
      </c>
      <c r="J454" s="112" t="s">
        <v>63</v>
      </c>
      <c r="K454" s="112" t="s">
        <v>64</v>
      </c>
      <c r="L454" s="112" t="s">
        <v>65</v>
      </c>
      <c r="M454" s="112" t="s">
        <v>115</v>
      </c>
      <c r="N454" s="112" t="s">
        <v>66</v>
      </c>
      <c r="O454" s="113" t="n">
        <f>IF(INDIRECT("G454")="Mercado Shops","-",IF(INDIRECT("N454")="Clásica","15%",IF(INDIRECT("N454")="Premium","19.5%","-")))</f>
        <v>0.0</v>
      </c>
      <c r="P454" s="113" t="n">
        <f>IF(INDIRECT("G454")="Mercado Libre","-",IF(INDIRECT("N454")="Clásica","4.63%",IF(INDIRECT("N454")="Premium","13.9%","-")))</f>
        <v>0.0</v>
      </c>
      <c r="Q454" s="112" t="s">
        <v>78</v>
      </c>
      <c r="R454" s="113" t="s">
        <v>949</v>
      </c>
    </row>
    <row r="455" ht="50.0" customHeight="true">
      <c r="A455" s="109" t="s">
        <v>1137</v>
      </c>
      <c r="B455" s="109"/>
      <c r="C455" s="109" t="s">
        <v>143</v>
      </c>
      <c r="D455" s="109" t="s">
        <v>1138</v>
      </c>
      <c r="E455" s="109" t="s">
        <v>61</v>
      </c>
      <c r="F455" s="113" t="s">
        <v>481</v>
      </c>
      <c r="G455" s="112" t="s">
        <v>62</v>
      </c>
      <c r="H455" s="111" t="n">
        <v>36131.9</v>
      </c>
      <c r="I455" s="111" t="n">
        <v>36131.9</v>
      </c>
      <c r="J455" s="112" t="s">
        <v>63</v>
      </c>
      <c r="K455" s="112" t="s">
        <v>64</v>
      </c>
      <c r="L455" s="112" t="s">
        <v>65</v>
      </c>
      <c r="M455" s="112" t="s">
        <v>115</v>
      </c>
      <c r="N455" s="112" t="s">
        <v>66</v>
      </c>
      <c r="O455" s="113" t="n">
        <f>IF(INDIRECT("G455")="Mercado Shops","-",IF(INDIRECT("N455")="Clásica","10%",IF(INDIRECT("N455")="Premium","14.5%","-")))</f>
        <v>0.0</v>
      </c>
      <c r="P455" s="113" t="n">
        <f>IF(INDIRECT("G455")="Mercado Libre","-",IF(INDIRECT("N455")="Clásica","4.63%",IF(INDIRECT("N455")="Premium","13.9%","-")))</f>
        <v>0.0</v>
      </c>
      <c r="Q455" s="112" t="s">
        <v>67</v>
      </c>
      <c r="R455" s="113" t="s">
        <v>1139</v>
      </c>
    </row>
    <row r="456" ht="50.0" customHeight="true">
      <c r="A456" s="109" t="s">
        <v>1137</v>
      </c>
      <c r="B456" s="109" t="s">
        <v>1140</v>
      </c>
      <c r="C456" s="110" t="s">
        <v>1141</v>
      </c>
      <c r="D456" s="114" t="n">
        <f>"     "&amp;D455</f>
        <v>0.0</v>
      </c>
      <c r="E456" s="109" t="s">
        <v>260</v>
      </c>
      <c r="F456" s="111" t="n">
        <v>9.0</v>
      </c>
      <c r="G456" s="113" t="n">
        <f>G455&amp;"     "</f>
        <v>0.0</v>
      </c>
      <c r="H456" s="113" t="n">
        <f>H455</f>
        <v>0.0</v>
      </c>
      <c r="I456" s="113" t="n">
        <f>I455</f>
        <v>0.0</v>
      </c>
      <c r="J456" s="113" t="n">
        <f>J455</f>
        <v>0.0</v>
      </c>
      <c r="K456" s="113" t="n">
        <f>K455&amp;"     "</f>
        <v>0.0</v>
      </c>
      <c r="L456" s="113" t="n">
        <f>L455&amp;"     "</f>
        <v>0.0</v>
      </c>
      <c r="M456" s="113" t="n">
        <f>M455&amp;"     "</f>
        <v>0.0</v>
      </c>
      <c r="N456" s="113" t="n">
        <f>N455&amp;"     "</f>
        <v>0.0</v>
      </c>
      <c r="O456" s="113" t="n">
        <f>O455</f>
        <v>0.0</v>
      </c>
      <c r="P456" s="113" t="n">
        <f>P455</f>
        <v>0.0</v>
      </c>
      <c r="Q456" s="113" t="n">
        <f>Q455&amp;"     "</f>
        <v>0.0</v>
      </c>
      <c r="R456" s="113" t="s">
        <v>1139</v>
      </c>
    </row>
    <row r="457" ht="50.0" customHeight="true">
      <c r="A457" s="109" t="s">
        <v>1142</v>
      </c>
      <c r="B457" s="109"/>
      <c r="C457" s="109" t="s">
        <v>143</v>
      </c>
      <c r="D457" s="109" t="s">
        <v>1143</v>
      </c>
      <c r="E457" s="109" t="s">
        <v>61</v>
      </c>
      <c r="F457" s="113" t="s">
        <v>451</v>
      </c>
      <c r="G457" s="112" t="s">
        <v>62</v>
      </c>
      <c r="H457" s="111" t="n">
        <v>50330.21</v>
      </c>
      <c r="I457" s="111" t="n">
        <v>50330.21</v>
      </c>
      <c r="J457" s="112" t="s">
        <v>63</v>
      </c>
      <c r="K457" s="112" t="s">
        <v>64</v>
      </c>
      <c r="L457" s="112" t="s">
        <v>65</v>
      </c>
      <c r="M457" s="112" t="s">
        <v>115</v>
      </c>
      <c r="N457" s="112" t="s">
        <v>66</v>
      </c>
      <c r="O457" s="113" t="n">
        <f>IF(INDIRECT("G457")="Mercado Shops","-",IF(INDIRECT("N457")="Clásica","15%",IF(INDIRECT("N457")="Premium","19.5%","-")))</f>
        <v>0.0</v>
      </c>
      <c r="P457" s="113" t="n">
        <f>IF(INDIRECT("G457")="Mercado Libre","-",IF(INDIRECT("N457")="Clásica","4.63%",IF(INDIRECT("N457")="Premium","13.9%","-")))</f>
        <v>0.0</v>
      </c>
      <c r="Q457" s="112" t="s">
        <v>67</v>
      </c>
      <c r="R457" s="113" t="s">
        <v>891</v>
      </c>
    </row>
    <row r="458" ht="50.0" customHeight="true">
      <c r="A458" s="109" t="s">
        <v>1142</v>
      </c>
      <c r="B458" s="109" t="s">
        <v>1144</v>
      </c>
      <c r="C458" s="110" t="s">
        <v>1145</v>
      </c>
      <c r="D458" s="114" t="n">
        <f>"     "&amp;D457</f>
        <v>0.0</v>
      </c>
      <c r="E458" s="109" t="s">
        <v>1146</v>
      </c>
      <c r="F458" s="111" t="n">
        <v>3.0</v>
      </c>
      <c r="G458" s="113" t="n">
        <f>G457&amp;"     "</f>
        <v>0.0</v>
      </c>
      <c r="H458" s="113" t="n">
        <f>H457</f>
        <v>0.0</v>
      </c>
      <c r="I458" s="113" t="n">
        <f>I457</f>
        <v>0.0</v>
      </c>
      <c r="J458" s="113" t="n">
        <f>J457</f>
        <v>0.0</v>
      </c>
      <c r="K458" s="113" t="n">
        <f>K457&amp;"     "</f>
        <v>0.0</v>
      </c>
      <c r="L458" s="113" t="n">
        <f>L457&amp;"     "</f>
        <v>0.0</v>
      </c>
      <c r="M458" s="113" t="n">
        <f>M457&amp;"     "</f>
        <v>0.0</v>
      </c>
      <c r="N458" s="113" t="n">
        <f>N457&amp;"     "</f>
        <v>0.0</v>
      </c>
      <c r="O458" s="113" t="n">
        <f>O457</f>
        <v>0.0</v>
      </c>
      <c r="P458" s="113" t="n">
        <f>P457</f>
        <v>0.0</v>
      </c>
      <c r="Q458" s="113" t="n">
        <f>Q457&amp;"     "</f>
        <v>0.0</v>
      </c>
      <c r="R458" s="113" t="s">
        <v>891</v>
      </c>
    </row>
    <row r="459" ht="50.0" customHeight="true">
      <c r="A459" s="109" t="s">
        <v>1147</v>
      </c>
      <c r="B459" s="109"/>
      <c r="C459" s="110" t="s">
        <v>1148</v>
      </c>
      <c r="D459" s="110" t="s">
        <v>1149</v>
      </c>
      <c r="E459" s="109" t="s">
        <v>61</v>
      </c>
      <c r="F459" s="111" t="n">
        <v>1.0</v>
      </c>
      <c r="G459" s="112" t="s">
        <v>62</v>
      </c>
      <c r="H459" s="111" t="n">
        <v>305238.22</v>
      </c>
      <c r="I459" s="111" t="n">
        <v>305238.22</v>
      </c>
      <c r="J459" s="112" t="s">
        <v>63</v>
      </c>
      <c r="K459" s="112" t="s">
        <v>64</v>
      </c>
      <c r="L459" s="112" t="s">
        <v>1150</v>
      </c>
      <c r="M459" s="112" t="s">
        <v>1150</v>
      </c>
      <c r="N459" s="112" t="s">
        <v>66</v>
      </c>
      <c r="O459" s="113" t="n">
        <f>IF(INDIRECT("G459")="Mercado Shops","-",IF(INDIRECT("N459")="Clásica","15%",IF(INDIRECT("N459")="Premium","19.5%","-")))</f>
        <v>0.0</v>
      </c>
      <c r="P459" s="113" t="n">
        <f>IF(INDIRECT("G459")="Mercado Libre","-",IF(INDIRECT("N459")="Clásica","4.63%",IF(INDIRECT("N459")="Premium","13.9%","-")))</f>
        <v>0.0</v>
      </c>
      <c r="Q459" s="112" t="s">
        <v>78</v>
      </c>
      <c r="R459" s="113" t="s">
        <v>1151</v>
      </c>
    </row>
    <row r="460" ht="50.0" customHeight="true">
      <c r="A460" s="109" t="s">
        <v>1152</v>
      </c>
      <c r="B460" s="109"/>
      <c r="C460" s="109" t="s">
        <v>143</v>
      </c>
      <c r="D460" s="110" t="s">
        <v>1153</v>
      </c>
      <c r="E460" s="109" t="s">
        <v>61</v>
      </c>
      <c r="F460" s="113" t="s">
        <v>533</v>
      </c>
      <c r="G460" s="112" t="s">
        <v>62</v>
      </c>
      <c r="H460" s="111" t="n">
        <v>4098.68</v>
      </c>
      <c r="I460" s="111" t="n">
        <v>4098.68</v>
      </c>
      <c r="J460" s="112" t="s">
        <v>63</v>
      </c>
      <c r="K460" s="112" t="s">
        <v>64</v>
      </c>
      <c r="L460" s="112" t="s">
        <v>65</v>
      </c>
      <c r="M460" s="112" t="s">
        <v>115</v>
      </c>
      <c r="N460" s="112" t="s">
        <v>66</v>
      </c>
      <c r="O460" s="113" t="n">
        <f>IF(INDIRECT("G460")="Mercado Shops","-",IF(INDIRECT("N460")="Clásica","15%",IF(INDIRECT("N460")="Premium","19.5%","-")))</f>
        <v>0.0</v>
      </c>
      <c r="P460" s="113" t="n">
        <f>IF(INDIRECT("G460")="Mercado Libre","-",IF(INDIRECT("N460")="Clásica","4.63%",IF(INDIRECT("N460")="Premium","13.9%","-")))</f>
        <v>0.0</v>
      </c>
      <c r="Q460" s="112" t="s">
        <v>67</v>
      </c>
      <c r="R460" s="113" t="s">
        <v>1154</v>
      </c>
    </row>
    <row r="461" ht="50.0" customHeight="true">
      <c r="A461" s="109" t="s">
        <v>1152</v>
      </c>
      <c r="B461" s="109" t="s">
        <v>1155</v>
      </c>
      <c r="C461" s="110" t="s">
        <v>1156</v>
      </c>
      <c r="D461" s="114" t="n">
        <f>"     "&amp;D460</f>
        <v>0.0</v>
      </c>
      <c r="E461" s="109" t="s">
        <v>458</v>
      </c>
      <c r="F461" s="111" t="n">
        <v>5.0</v>
      </c>
      <c r="G461" s="113" t="n">
        <f>G460&amp;"     "</f>
        <v>0.0</v>
      </c>
      <c r="H461" s="113" t="n">
        <f>H460</f>
        <v>0.0</v>
      </c>
      <c r="I461" s="113" t="n">
        <f>I460</f>
        <v>0.0</v>
      </c>
      <c r="J461" s="113" t="n">
        <f>J460</f>
        <v>0.0</v>
      </c>
      <c r="K461" s="113" t="n">
        <f>K460&amp;"     "</f>
        <v>0.0</v>
      </c>
      <c r="L461" s="113" t="n">
        <f>L460&amp;"     "</f>
        <v>0.0</v>
      </c>
      <c r="M461" s="113" t="n">
        <f>M460&amp;"     "</f>
        <v>0.0</v>
      </c>
      <c r="N461" s="113" t="n">
        <f>N460&amp;"     "</f>
        <v>0.0</v>
      </c>
      <c r="O461" s="113" t="n">
        <f>O460</f>
        <v>0.0</v>
      </c>
      <c r="P461" s="113" t="n">
        <f>P460</f>
        <v>0.0</v>
      </c>
      <c r="Q461" s="113" t="n">
        <f>Q460&amp;"     "</f>
        <v>0.0</v>
      </c>
      <c r="R461" s="113" t="s">
        <v>1154</v>
      </c>
    </row>
    <row r="462" ht="50.0" customHeight="true">
      <c r="A462" s="109" t="s">
        <v>1157</v>
      </c>
      <c r="B462" s="109"/>
      <c r="C462" s="109" t="s">
        <v>143</v>
      </c>
      <c r="D462" s="109" t="s">
        <v>1158</v>
      </c>
      <c r="E462" s="109" t="s">
        <v>61</v>
      </c>
      <c r="F462" s="113" t="s">
        <v>362</v>
      </c>
      <c r="G462" s="112" t="s">
        <v>62</v>
      </c>
      <c r="H462" s="111" t="n">
        <v>3027.96</v>
      </c>
      <c r="I462" s="111" t="n">
        <v>3027.96</v>
      </c>
      <c r="J462" s="112" t="s">
        <v>63</v>
      </c>
      <c r="K462" s="112" t="s">
        <v>64</v>
      </c>
      <c r="L462" s="112" t="s">
        <v>65</v>
      </c>
      <c r="M462" s="112" t="s">
        <v>115</v>
      </c>
      <c r="N462" s="112" t="s">
        <v>66</v>
      </c>
      <c r="O462" s="113" t="n">
        <f>IF(INDIRECT("G462")="Mercado Shops","-",IF(INDIRECT("N462")="Clásica","15%",IF(INDIRECT("N462")="Premium","19.5%","-")))</f>
        <v>0.0</v>
      </c>
      <c r="P462" s="113" t="n">
        <f>IF(INDIRECT("G462")="Mercado Libre","-",IF(INDIRECT("N462")="Clásica","4.63%",IF(INDIRECT("N462")="Premium","13.9%","-")))</f>
        <v>0.0</v>
      </c>
      <c r="Q462" s="112" t="s">
        <v>78</v>
      </c>
      <c r="R462" s="113" t="s">
        <v>1154</v>
      </c>
    </row>
    <row r="463" ht="50.0" customHeight="true">
      <c r="A463" s="109" t="s">
        <v>1157</v>
      </c>
      <c r="B463" s="109" t="s">
        <v>1159</v>
      </c>
      <c r="C463" s="110" t="s">
        <v>1160</v>
      </c>
      <c r="D463" s="114" t="n">
        <f>"     "&amp;D462</f>
        <v>0.0</v>
      </c>
      <c r="E463" s="109" t="s">
        <v>458</v>
      </c>
      <c r="F463" s="111" t="n">
        <v>1.0</v>
      </c>
      <c r="G463" s="113" t="n">
        <f>G462&amp;"     "</f>
        <v>0.0</v>
      </c>
      <c r="H463" s="113" t="n">
        <f>H462</f>
        <v>0.0</v>
      </c>
      <c r="I463" s="113" t="n">
        <f>I462</f>
        <v>0.0</v>
      </c>
      <c r="J463" s="113" t="n">
        <f>J462</f>
        <v>0.0</v>
      </c>
      <c r="K463" s="113" t="n">
        <f>K462&amp;"     "</f>
        <v>0.0</v>
      </c>
      <c r="L463" s="113" t="n">
        <f>L462&amp;"     "</f>
        <v>0.0</v>
      </c>
      <c r="M463" s="113" t="n">
        <f>M462&amp;"     "</f>
        <v>0.0</v>
      </c>
      <c r="N463" s="113" t="n">
        <f>N462&amp;"     "</f>
        <v>0.0</v>
      </c>
      <c r="O463" s="113" t="n">
        <f>O462</f>
        <v>0.0</v>
      </c>
      <c r="P463" s="113" t="n">
        <f>P462</f>
        <v>0.0</v>
      </c>
      <c r="Q463" s="113" t="n">
        <f>Q462&amp;"     "</f>
        <v>0.0</v>
      </c>
      <c r="R463" s="113" t="s">
        <v>1154</v>
      </c>
    </row>
    <row r="464" ht="50.0" customHeight="true">
      <c r="A464" s="109" t="s">
        <v>1161</v>
      </c>
      <c r="B464" s="109"/>
      <c r="C464" s="109" t="s">
        <v>143</v>
      </c>
      <c r="D464" s="109" t="s">
        <v>1162</v>
      </c>
      <c r="E464" s="109" t="s">
        <v>61</v>
      </c>
      <c r="F464" s="113" t="s">
        <v>145</v>
      </c>
      <c r="G464" s="112" t="s">
        <v>62</v>
      </c>
      <c r="H464" s="111" t="n">
        <v>1781150.0</v>
      </c>
      <c r="I464" s="111" t="n">
        <v>1781150.0</v>
      </c>
      <c r="J464" s="112" t="s">
        <v>63</v>
      </c>
      <c r="K464" s="112" t="s">
        <v>64</v>
      </c>
      <c r="L464" s="112" t="s">
        <v>65</v>
      </c>
      <c r="M464" s="112" t="s">
        <v>377</v>
      </c>
      <c r="N464" s="112" t="s">
        <v>378</v>
      </c>
      <c r="O464" s="113" t="n">
        <f>IF(INDIRECT("G464")="Mercado Shops","-",IF(INDIRECT("N464")="Clásica","10%",IF(INDIRECT("N464")="Premium","14.5%","-")))</f>
        <v>0.0</v>
      </c>
      <c r="P464" s="113" t="n">
        <f>IF(INDIRECT("G464")="Mercado Libre","-",IF(INDIRECT("N464")="Clásica","4.63%",IF(INDIRECT("N464")="Premium","13.9%","-")))</f>
        <v>0.0</v>
      </c>
      <c r="Q464" s="112" t="s">
        <v>78</v>
      </c>
      <c r="R464" s="113" t="s">
        <v>198</v>
      </c>
    </row>
    <row r="465" ht="50.0" customHeight="true">
      <c r="A465" s="109" t="s">
        <v>1161</v>
      </c>
      <c r="B465" s="109" t="s">
        <v>1163</v>
      </c>
      <c r="C465" s="110" t="s">
        <v>601</v>
      </c>
      <c r="D465" s="114" t="n">
        <f>"     "&amp;D464</f>
        <v>0.0</v>
      </c>
      <c r="E465" s="109" t="s">
        <v>260</v>
      </c>
      <c r="F465" s="111" t="n">
        <v>0.0</v>
      </c>
      <c r="G465" s="113" t="n">
        <f>G464&amp;"     "</f>
        <v>0.0</v>
      </c>
      <c r="H465" s="113" t="n">
        <f>H464</f>
        <v>0.0</v>
      </c>
      <c r="I465" s="113" t="n">
        <f>I464</f>
        <v>0.0</v>
      </c>
      <c r="J465" s="113" t="n">
        <f>J464</f>
        <v>0.0</v>
      </c>
      <c r="K465" s="113" t="n">
        <f>K464&amp;"     "</f>
        <v>0.0</v>
      </c>
      <c r="L465" s="113" t="n">
        <f>L464&amp;"     "</f>
        <v>0.0</v>
      </c>
      <c r="M465" s="113" t="n">
        <f>M464&amp;"     "</f>
        <v>0.0</v>
      </c>
      <c r="N465" s="113" t="n">
        <f>N464&amp;"     "</f>
        <v>0.0</v>
      </c>
      <c r="O465" s="113" t="n">
        <f>O464</f>
        <v>0.0</v>
      </c>
      <c r="P465" s="113" t="n">
        <f>P464</f>
        <v>0.0</v>
      </c>
      <c r="Q465" s="113" t="n">
        <f>Q464&amp;"     "</f>
        <v>0.0</v>
      </c>
      <c r="R465" s="113" t="s">
        <v>198</v>
      </c>
    </row>
    <row r="466" ht="50.0" customHeight="true">
      <c r="A466" s="109" t="s">
        <v>1164</v>
      </c>
      <c r="B466" s="109"/>
      <c r="C466" s="110" t="s">
        <v>804</v>
      </c>
      <c r="D466" s="110" t="s">
        <v>1165</v>
      </c>
      <c r="E466" s="109" t="s">
        <v>61</v>
      </c>
      <c r="F466" s="111" t="n">
        <v>1.0</v>
      </c>
      <c r="G466" s="112" t="s">
        <v>62</v>
      </c>
      <c r="H466" s="111" t="n">
        <v>38116.61</v>
      </c>
      <c r="I466" s="111" t="n">
        <v>38116.61</v>
      </c>
      <c r="J466" s="112" t="s">
        <v>63</v>
      </c>
      <c r="K466" s="112" t="s">
        <v>64</v>
      </c>
      <c r="L466" s="112" t="s">
        <v>65</v>
      </c>
      <c r="M466" s="112" t="s">
        <v>115</v>
      </c>
      <c r="N466" s="112" t="s">
        <v>66</v>
      </c>
      <c r="O466" s="113" t="n">
        <f>IF(INDIRECT("G466")="Mercado Shops","-",IF(INDIRECT("N466")="Clásica","10%",IF(INDIRECT("N466")="Premium","14.5%","-")))</f>
        <v>0.0</v>
      </c>
      <c r="P466" s="113" t="n">
        <f>IF(INDIRECT("G466")="Mercado Libre","-",IF(INDIRECT("N466")="Clásica","4.63%",IF(INDIRECT("N466")="Premium","13.9%","-")))</f>
        <v>0.0</v>
      </c>
      <c r="Q466" s="112" t="s">
        <v>78</v>
      </c>
      <c r="R466" s="113" t="s">
        <v>673</v>
      </c>
    </row>
    <row r="467" ht="50.0" customHeight="true">
      <c r="A467" s="109" t="s">
        <v>1166</v>
      </c>
      <c r="B467" s="109"/>
      <c r="C467" s="110" t="s">
        <v>268</v>
      </c>
      <c r="D467" s="109" t="s">
        <v>1167</v>
      </c>
      <c r="E467" s="109" t="s">
        <v>61</v>
      </c>
      <c r="F467" s="111" t="n">
        <v>10.0</v>
      </c>
      <c r="G467" s="112" t="s">
        <v>34</v>
      </c>
      <c r="H467" s="111" t="n">
        <v>499.0</v>
      </c>
      <c r="I467" s="111" t="n">
        <v>499.0</v>
      </c>
      <c r="J467" s="112" t="s">
        <v>63</v>
      </c>
      <c r="K467" s="112" t="s">
        <v>64</v>
      </c>
      <c r="L467" s="112" t="s">
        <v>65</v>
      </c>
      <c r="M467" s="112" t="s">
        <v>65</v>
      </c>
      <c r="N467" s="112" t="s">
        <v>66</v>
      </c>
      <c r="O467" s="113" t="n">
        <f>IF(INDIRECT("G467")="Mercado Shops","-",IF(INDIRECT("N467")="Clásica","14%",IF(INDIRECT("N467")="Premium","18.5%","-")))</f>
        <v>0.0</v>
      </c>
      <c r="P467" s="113" t="n">
        <f>IF(INDIRECT("G467")="Mercado Libre","-",IF(INDIRECT("N467")="Clásica","4.63%",IF(INDIRECT("N467")="Premium","13.9%","-")))</f>
        <v>0.0</v>
      </c>
      <c r="Q467" s="112" t="s">
        <v>78</v>
      </c>
      <c r="R467" s="113" t="s">
        <v>1168</v>
      </c>
    </row>
    <row r="468" ht="50.0" customHeight="true">
      <c r="A468" s="109" t="s">
        <v>1169</v>
      </c>
      <c r="B468" s="109"/>
      <c r="C468" s="109" t="s">
        <v>143</v>
      </c>
      <c r="D468" s="110" t="s">
        <v>1170</v>
      </c>
      <c r="E468" s="109" t="s">
        <v>61</v>
      </c>
      <c r="F468" s="113" t="s">
        <v>691</v>
      </c>
      <c r="G468" s="112" t="s">
        <v>62</v>
      </c>
      <c r="H468" s="111" t="n">
        <v>4529.21</v>
      </c>
      <c r="I468" s="111" t="n">
        <v>4529.21</v>
      </c>
      <c r="J468" s="112" t="s">
        <v>63</v>
      </c>
      <c r="K468" s="112" t="s">
        <v>64</v>
      </c>
      <c r="L468" s="112" t="s">
        <v>65</v>
      </c>
      <c r="M468" s="112" t="s">
        <v>115</v>
      </c>
      <c r="N468" s="112" t="s">
        <v>66</v>
      </c>
      <c r="O468" s="113" t="n">
        <f>IF(INDIRECT("G468")="Mercado Shops","-",IF(INDIRECT("N468")="Clásica","15%",IF(INDIRECT("N468")="Premium","19.5%","-")))</f>
        <v>0.0</v>
      </c>
      <c r="P468" s="113" t="n">
        <f>IF(INDIRECT("G468")="Mercado Libre","-",IF(INDIRECT("N468")="Clásica","4.63%",IF(INDIRECT("N468")="Premium","13.9%","-")))</f>
        <v>0.0</v>
      </c>
      <c r="Q468" s="112" t="s">
        <v>67</v>
      </c>
      <c r="R468" s="113" t="s">
        <v>1154</v>
      </c>
    </row>
    <row r="469" ht="50.0" customHeight="true">
      <c r="A469" s="109" t="s">
        <v>1169</v>
      </c>
      <c r="B469" s="109" t="s">
        <v>1171</v>
      </c>
      <c r="C469" s="110" t="s">
        <v>1172</v>
      </c>
      <c r="D469" s="114" t="n">
        <f>"     "&amp;D468</f>
        <v>0.0</v>
      </c>
      <c r="E469" s="109" t="s">
        <v>458</v>
      </c>
      <c r="F469" s="111" t="n">
        <v>4.0</v>
      </c>
      <c r="G469" s="113" t="n">
        <f>G468&amp;"     "</f>
        <v>0.0</v>
      </c>
      <c r="H469" s="113" t="n">
        <f>H468</f>
        <v>0.0</v>
      </c>
      <c r="I469" s="113" t="n">
        <f>I468</f>
        <v>0.0</v>
      </c>
      <c r="J469" s="113" t="n">
        <f>J468</f>
        <v>0.0</v>
      </c>
      <c r="K469" s="113" t="n">
        <f>K468&amp;"     "</f>
        <v>0.0</v>
      </c>
      <c r="L469" s="113" t="n">
        <f>L468&amp;"     "</f>
        <v>0.0</v>
      </c>
      <c r="M469" s="113" t="n">
        <f>M468&amp;"     "</f>
        <v>0.0</v>
      </c>
      <c r="N469" s="113" t="n">
        <f>N468&amp;"     "</f>
        <v>0.0</v>
      </c>
      <c r="O469" s="113" t="n">
        <f>O468</f>
        <v>0.0</v>
      </c>
      <c r="P469" s="113" t="n">
        <f>P468</f>
        <v>0.0</v>
      </c>
      <c r="Q469" s="113" t="n">
        <f>Q468&amp;"     "</f>
        <v>0.0</v>
      </c>
      <c r="R469" s="113" t="s">
        <v>1154</v>
      </c>
    </row>
    <row r="470" ht="50.0" customHeight="true">
      <c r="A470" s="109" t="s">
        <v>1173</v>
      </c>
      <c r="B470" s="109"/>
      <c r="C470" s="109" t="s">
        <v>143</v>
      </c>
      <c r="D470" s="109" t="s">
        <v>1174</v>
      </c>
      <c r="E470" s="109" t="s">
        <v>61</v>
      </c>
      <c r="F470" s="113" t="s">
        <v>442</v>
      </c>
      <c r="G470" s="112" t="s">
        <v>62</v>
      </c>
      <c r="H470" s="111" t="n">
        <v>2.45004816E8</v>
      </c>
      <c r="I470" s="111" t="n">
        <v>2.45004816E8</v>
      </c>
      <c r="J470" s="112" t="s">
        <v>63</v>
      </c>
      <c r="K470" s="112" t="s">
        <v>64</v>
      </c>
      <c r="L470" s="112" t="s">
        <v>65</v>
      </c>
      <c r="M470" s="112" t="s">
        <v>65</v>
      </c>
      <c r="N470" s="112" t="s">
        <v>66</v>
      </c>
      <c r="O470" s="113" t="n">
        <f>IF(INDIRECT("G470")="Mercado Shops","-",IF(INDIRECT("N470")="Clásica","12%",IF(INDIRECT("N470")="Premium","16.5%","-")))</f>
        <v>0.0</v>
      </c>
      <c r="P470" s="113" t="n">
        <f>IF(INDIRECT("G470")="Mercado Libre","-",IF(INDIRECT("N470")="Clásica","4.63%",IF(INDIRECT("N470")="Premium","13.9%","-")))</f>
        <v>0.0</v>
      </c>
      <c r="Q470" s="112" t="s">
        <v>67</v>
      </c>
      <c r="R470" s="113" t="s">
        <v>476</v>
      </c>
    </row>
    <row r="471" ht="50.0" customHeight="true">
      <c r="A471" s="109" t="s">
        <v>1173</v>
      </c>
      <c r="B471" s="109" t="s">
        <v>1175</v>
      </c>
      <c r="C471" s="110" t="s">
        <v>478</v>
      </c>
      <c r="D471" s="114" t="n">
        <f>"     "&amp;D470</f>
        <v>0.0</v>
      </c>
      <c r="E471" s="109" t="s">
        <v>260</v>
      </c>
      <c r="F471" s="111" t="n">
        <v>8.0</v>
      </c>
      <c r="G471" s="113" t="n">
        <f>G470&amp;"     "</f>
        <v>0.0</v>
      </c>
      <c r="H471" s="113" t="n">
        <f>H470</f>
        <v>0.0</v>
      </c>
      <c r="I471" s="113" t="n">
        <f>I470</f>
        <v>0.0</v>
      </c>
      <c r="J471" s="113" t="n">
        <f>J470</f>
        <v>0.0</v>
      </c>
      <c r="K471" s="113" t="n">
        <f>K470&amp;"     "</f>
        <v>0.0</v>
      </c>
      <c r="L471" s="113" t="n">
        <f>L470&amp;"     "</f>
        <v>0.0</v>
      </c>
      <c r="M471" s="113" t="n">
        <f>M470&amp;"     "</f>
        <v>0.0</v>
      </c>
      <c r="N471" s="113" t="n">
        <f>N470&amp;"     "</f>
        <v>0.0</v>
      </c>
      <c r="O471" s="113" t="n">
        <f>O470</f>
        <v>0.0</v>
      </c>
      <c r="P471" s="113" t="n">
        <f>P470</f>
        <v>0.0</v>
      </c>
      <c r="Q471" s="113" t="n">
        <f>Q470&amp;"     "</f>
        <v>0.0</v>
      </c>
      <c r="R471" s="113" t="s">
        <v>476</v>
      </c>
    </row>
    <row r="472" ht="50.0" customHeight="true">
      <c r="A472" s="109" t="s">
        <v>1176</v>
      </c>
      <c r="B472" s="109"/>
      <c r="C472" s="110" t="s">
        <v>603</v>
      </c>
      <c r="D472" s="109" t="s">
        <v>1177</v>
      </c>
      <c r="E472" s="109" t="s">
        <v>61</v>
      </c>
      <c r="F472" s="111" t="n">
        <v>1.0</v>
      </c>
      <c r="G472" s="112" t="s">
        <v>62</v>
      </c>
      <c r="H472" s="111" t="n">
        <v>42442.26</v>
      </c>
      <c r="I472" s="111" t="n">
        <v>42442.26</v>
      </c>
      <c r="J472" s="112" t="s">
        <v>63</v>
      </c>
      <c r="K472" s="112" t="s">
        <v>64</v>
      </c>
      <c r="L472" s="112" t="s">
        <v>65</v>
      </c>
      <c r="M472" s="112" t="s">
        <v>65</v>
      </c>
      <c r="N472" s="112" t="s">
        <v>66</v>
      </c>
      <c r="O472" s="113" t="n">
        <f>IF(INDIRECT("G472")="Mercado Shops","-",IF(INDIRECT("N472")="Clásica","12%",IF(INDIRECT("N472")="Premium","16.5%","-")))</f>
        <v>0.0</v>
      </c>
      <c r="P472" s="113" t="n">
        <f>IF(INDIRECT("G472")="Mercado Libre","-",IF(INDIRECT("N472")="Clásica","4.63%",IF(INDIRECT("N472")="Premium","13.9%","-")))</f>
        <v>0.0</v>
      </c>
      <c r="Q472" s="112" t="s">
        <v>78</v>
      </c>
      <c r="R472" s="113" t="s">
        <v>282</v>
      </c>
    </row>
    <row r="473" ht="50.0" customHeight="true">
      <c r="A473" s="109" t="s">
        <v>1178</v>
      </c>
      <c r="B473" s="109"/>
      <c r="C473" s="110" t="s">
        <v>1055</v>
      </c>
      <c r="D473" s="110" t="s">
        <v>1179</v>
      </c>
      <c r="E473" s="109" t="s">
        <v>61</v>
      </c>
      <c r="F473" s="111" t="n">
        <v>2.0</v>
      </c>
      <c r="G473" s="112" t="s">
        <v>62</v>
      </c>
      <c r="H473" s="111" t="n">
        <v>475821.5</v>
      </c>
      <c r="I473" s="111" t="n">
        <v>475821.5</v>
      </c>
      <c r="J473" s="112" t="s">
        <v>63</v>
      </c>
      <c r="K473" s="112" t="s">
        <v>64</v>
      </c>
      <c r="L473" s="112" t="s">
        <v>65</v>
      </c>
      <c r="M473" s="112" t="s">
        <v>65</v>
      </c>
      <c r="N473" s="112" t="s">
        <v>66</v>
      </c>
      <c r="O473" s="113" t="n">
        <f>IF(INDIRECT("G473")="Mercado Shops","-",IF(INDIRECT("N473")="Clásica","15%",IF(INDIRECT("N473")="Premium","19.5%","-")))</f>
        <v>0.0</v>
      </c>
      <c r="P473" s="113" t="n">
        <f>IF(INDIRECT("G473")="Mercado Libre","-",IF(INDIRECT("N473")="Clásica","4.63%",IF(INDIRECT("N473")="Premium","13.9%","-")))</f>
        <v>0.0</v>
      </c>
      <c r="Q473" s="112" t="s">
        <v>67</v>
      </c>
      <c r="R473" s="113" t="s">
        <v>1053</v>
      </c>
    </row>
    <row r="474" ht="50.0" customHeight="true">
      <c r="A474" s="109" t="s">
        <v>1180</v>
      </c>
      <c r="B474" s="109"/>
      <c r="C474" s="109" t="s">
        <v>143</v>
      </c>
      <c r="D474" s="109" t="s">
        <v>1181</v>
      </c>
      <c r="E474" s="109" t="s">
        <v>61</v>
      </c>
      <c r="F474" s="113" t="s">
        <v>145</v>
      </c>
      <c r="G474" s="112" t="s">
        <v>32</v>
      </c>
      <c r="H474" s="111" t="n">
        <v>19745.32</v>
      </c>
      <c r="I474" s="111" t="n">
        <v>19745.32</v>
      </c>
      <c r="J474" s="112" t="s">
        <v>63</v>
      </c>
      <c r="K474" s="112" t="s">
        <v>64</v>
      </c>
      <c r="L474" s="112" t="s">
        <v>65</v>
      </c>
      <c r="M474" s="113" t="s">
        <v>348</v>
      </c>
      <c r="N474" s="112" t="s">
        <v>66</v>
      </c>
      <c r="O474" s="113" t="n">
        <f>IF(INDIRECT("G474")="Mercado Shops","-",IF(INDIRECT("N474")="Clásica","15%",IF(INDIRECT("N474")="Premium","19.5%","-")))</f>
        <v>0.0</v>
      </c>
      <c r="P474" s="113" t="n">
        <f>IF(INDIRECT("G474")="Mercado Libre","-",IF(INDIRECT("N474")="Clásica","4.63%",IF(INDIRECT("N474")="Premium","13.9%","-")))</f>
        <v>0.0</v>
      </c>
      <c r="Q474" s="112" t="s">
        <v>78</v>
      </c>
      <c r="R474" s="113" t="s">
        <v>1182</v>
      </c>
    </row>
    <row r="475" ht="50.0" customHeight="true">
      <c r="A475" s="109" t="s">
        <v>1180</v>
      </c>
      <c r="B475" s="109" t="s">
        <v>1183</v>
      </c>
      <c r="C475" s="110" t="s">
        <v>1184</v>
      </c>
      <c r="D475" s="114" t="n">
        <f>"     "&amp;D474</f>
        <v>0.0</v>
      </c>
      <c r="E475" s="109" t="s">
        <v>1185</v>
      </c>
      <c r="F475" s="111" t="n">
        <v>0.0</v>
      </c>
      <c r="G475" s="113" t="n">
        <f>G474&amp;"     "</f>
        <v>0.0</v>
      </c>
      <c r="H475" s="113" t="n">
        <f>H474</f>
        <v>0.0</v>
      </c>
      <c r="I475" s="113" t="n">
        <f>I474</f>
        <v>0.0</v>
      </c>
      <c r="J475" s="113" t="n">
        <f>J474</f>
        <v>0.0</v>
      </c>
      <c r="K475" s="113" t="n">
        <f>K474&amp;"     "</f>
        <v>0.0</v>
      </c>
      <c r="L475" s="113" t="n">
        <f>L474&amp;"     "</f>
        <v>0.0</v>
      </c>
      <c r="M475" s="113" t="n">
        <f>M474&amp;"     "</f>
        <v>0.0</v>
      </c>
      <c r="N475" s="113" t="n">
        <f>N474&amp;"     "</f>
        <v>0.0</v>
      </c>
      <c r="O475" s="113" t="n">
        <f>O474</f>
        <v>0.0</v>
      </c>
      <c r="P475" s="113" t="n">
        <f>P474</f>
        <v>0.0</v>
      </c>
      <c r="Q475" s="113" t="n">
        <f>Q474&amp;"     "</f>
        <v>0.0</v>
      </c>
      <c r="R475" s="113" t="s">
        <v>1182</v>
      </c>
    </row>
    <row r="476" ht="50.0" customHeight="true">
      <c r="A476" s="109" t="s">
        <v>1186</v>
      </c>
      <c r="B476" s="109"/>
      <c r="C476" s="110" t="s">
        <v>913</v>
      </c>
      <c r="D476" s="109" t="s">
        <v>1187</v>
      </c>
      <c r="E476" s="109" t="s">
        <v>61</v>
      </c>
      <c r="F476" s="111" t="n">
        <v>39.0</v>
      </c>
      <c r="G476" s="112" t="s">
        <v>32</v>
      </c>
      <c r="H476" s="111" t="n">
        <v>48243.72</v>
      </c>
      <c r="I476" s="111" t="n">
        <v>48243.72</v>
      </c>
      <c r="J476" s="112" t="s">
        <v>63</v>
      </c>
      <c r="K476" s="112" t="s">
        <v>64</v>
      </c>
      <c r="L476" s="112" t="s">
        <v>65</v>
      </c>
      <c r="M476" s="113" t="s">
        <v>348</v>
      </c>
      <c r="N476" s="112" t="s">
        <v>66</v>
      </c>
      <c r="O476" s="113" t="n">
        <f>IF(INDIRECT("G476")="Mercado Shops","-",IF(INDIRECT("N476")="Clásica","15%",IF(INDIRECT("N476")="Premium","19.5%","-")))</f>
        <v>0.0</v>
      </c>
      <c r="P476" s="113" t="n">
        <f>IF(INDIRECT("G476")="Mercado Libre","-",IF(INDIRECT("N476")="Clásica","4.63%",IF(INDIRECT("N476")="Premium","13.9%","-")))</f>
        <v>0.0</v>
      </c>
      <c r="Q476" s="112" t="s">
        <v>67</v>
      </c>
      <c r="R476" s="113" t="s">
        <v>1188</v>
      </c>
    </row>
    <row r="477" ht="50.0" customHeight="true">
      <c r="A477" s="109" t="s">
        <v>1189</v>
      </c>
      <c r="B477" s="109"/>
      <c r="C477" s="110" t="s">
        <v>1190</v>
      </c>
      <c r="D477" s="109" t="s">
        <v>1191</v>
      </c>
      <c r="E477" s="109" t="s">
        <v>61</v>
      </c>
      <c r="F477" s="111" t="n">
        <v>1.0</v>
      </c>
      <c r="G477" s="112" t="s">
        <v>62</v>
      </c>
      <c r="H477" s="111" t="n">
        <v>457959.11</v>
      </c>
      <c r="I477" s="111" t="n">
        <v>457959.11</v>
      </c>
      <c r="J477" s="112" t="s">
        <v>63</v>
      </c>
      <c r="K477" s="112" t="s">
        <v>64</v>
      </c>
      <c r="L477" s="112" t="s">
        <v>65</v>
      </c>
      <c r="M477" s="112" t="s">
        <v>377</v>
      </c>
      <c r="N477" s="112" t="s">
        <v>378</v>
      </c>
      <c r="O477" s="113" t="n">
        <f>IF(INDIRECT("G477")="Mercado Shops","-",IF(INDIRECT("N477")="Clásica","12%",IF(INDIRECT("N477")="Premium","16.5%","-")))</f>
        <v>0.0</v>
      </c>
      <c r="P477" s="113" t="n">
        <f>IF(INDIRECT("G477")="Mercado Libre","-",IF(INDIRECT("N477")="Clásica","4.63%",IF(INDIRECT("N477")="Premium","13.9%","-")))</f>
        <v>0.0</v>
      </c>
      <c r="Q477" s="112" t="s">
        <v>67</v>
      </c>
      <c r="R477" s="113" t="s">
        <v>68</v>
      </c>
    </row>
    <row r="478" ht="50.0" customHeight="true">
      <c r="A478" s="109" t="s">
        <v>1192</v>
      </c>
      <c r="B478" s="109"/>
      <c r="C478" s="110" t="s">
        <v>1193</v>
      </c>
      <c r="D478" s="110" t="s">
        <v>1194</v>
      </c>
      <c r="E478" s="109" t="s">
        <v>61</v>
      </c>
      <c r="F478" s="111" t="n">
        <v>1.0</v>
      </c>
      <c r="G478" s="112" t="s">
        <v>62</v>
      </c>
      <c r="H478" s="111" t="n">
        <v>4071.2</v>
      </c>
      <c r="I478" s="111" t="n">
        <v>4071.2</v>
      </c>
      <c r="J478" s="112" t="s">
        <v>63</v>
      </c>
      <c r="K478" s="112" t="s">
        <v>64</v>
      </c>
      <c r="L478" s="112" t="s">
        <v>65</v>
      </c>
      <c r="M478" s="112" t="s">
        <v>115</v>
      </c>
      <c r="N478" s="112" t="s">
        <v>378</v>
      </c>
      <c r="O478" s="113" t="n">
        <f>IF(INDIRECT("G478")="Mercado Shops","-",IF(INDIRECT("N478")="Clásica","15%",IF(INDIRECT("N478")="Premium","19.5%","-")))</f>
        <v>0.0</v>
      </c>
      <c r="P478" s="113" t="n">
        <f>IF(INDIRECT("G478")="Mercado Libre","-",IF(INDIRECT("N478")="Clásica","4.63%",IF(INDIRECT("N478")="Premium","13.9%","-")))</f>
        <v>0.0</v>
      </c>
      <c r="Q478" s="112" t="s">
        <v>67</v>
      </c>
      <c r="R478" s="113" t="s">
        <v>1195</v>
      </c>
    </row>
    <row r="479" ht="50.0" customHeight="true">
      <c r="A479" s="109" t="s">
        <v>1196</v>
      </c>
      <c r="B479" s="109"/>
      <c r="C479" s="109" t="s">
        <v>143</v>
      </c>
      <c r="D479" s="109" t="s">
        <v>1197</v>
      </c>
      <c r="E479" s="109" t="s">
        <v>61</v>
      </c>
      <c r="F479" s="113" t="s">
        <v>362</v>
      </c>
      <c r="G479" s="112" t="s">
        <v>62</v>
      </c>
      <c r="H479" s="111" t="n">
        <v>5038.11</v>
      </c>
      <c r="I479" s="111" t="n">
        <v>5038.11</v>
      </c>
      <c r="J479" s="112" t="s">
        <v>63</v>
      </c>
      <c r="K479" s="112" t="s">
        <v>64</v>
      </c>
      <c r="L479" s="112" t="s">
        <v>65</v>
      </c>
      <c r="M479" s="112" t="s">
        <v>115</v>
      </c>
      <c r="N479" s="112" t="s">
        <v>66</v>
      </c>
      <c r="O479" s="113" t="n">
        <f>IF(INDIRECT("G479")="Mercado Shops","-",IF(INDIRECT("N479")="Clásica","13%",IF(INDIRECT("N479")="Premium","17.5%","-")))</f>
        <v>0.0</v>
      </c>
      <c r="P479" s="113" t="n">
        <f>IF(INDIRECT("G479")="Mercado Libre","-",IF(INDIRECT("N479")="Clásica","4.63%",IF(INDIRECT("N479")="Premium","13.9%","-")))</f>
        <v>0.0</v>
      </c>
      <c r="Q479" s="112" t="s">
        <v>67</v>
      </c>
      <c r="R479" s="113" t="s">
        <v>1198</v>
      </c>
    </row>
    <row r="480" ht="50.0" customHeight="true">
      <c r="A480" s="109" t="s">
        <v>1196</v>
      </c>
      <c r="B480" s="109" t="s">
        <v>1199</v>
      </c>
      <c r="C480" s="110" t="s">
        <v>1200</v>
      </c>
      <c r="D480" s="114" t="n">
        <f>"     "&amp;D479</f>
        <v>0.0</v>
      </c>
      <c r="E480" s="109" t="s">
        <v>1201</v>
      </c>
      <c r="F480" s="111" t="n">
        <v>1.0</v>
      </c>
      <c r="G480" s="113" t="n">
        <f>G479&amp;"     "</f>
        <v>0.0</v>
      </c>
      <c r="H480" s="113" t="n">
        <f>H479</f>
        <v>0.0</v>
      </c>
      <c r="I480" s="113" t="n">
        <f>I479</f>
        <v>0.0</v>
      </c>
      <c r="J480" s="113" t="n">
        <f>J479</f>
        <v>0.0</v>
      </c>
      <c r="K480" s="113" t="n">
        <f>K479&amp;"     "</f>
        <v>0.0</v>
      </c>
      <c r="L480" s="113" t="n">
        <f>L479&amp;"     "</f>
        <v>0.0</v>
      </c>
      <c r="M480" s="113" t="n">
        <f>M479&amp;"     "</f>
        <v>0.0</v>
      </c>
      <c r="N480" s="113" t="n">
        <f>N479&amp;"     "</f>
        <v>0.0</v>
      </c>
      <c r="O480" s="113" t="n">
        <f>O479</f>
        <v>0.0</v>
      </c>
      <c r="P480" s="113" t="n">
        <f>P479</f>
        <v>0.0</v>
      </c>
      <c r="Q480" s="113" t="n">
        <f>Q479&amp;"     "</f>
        <v>0.0</v>
      </c>
      <c r="R480" s="113" t="s">
        <v>1198</v>
      </c>
    </row>
    <row r="481" ht="50.0" customHeight="true">
      <c r="A481" s="109" t="s">
        <v>1202</v>
      </c>
      <c r="B481" s="109"/>
      <c r="C481" s="109" t="s">
        <v>143</v>
      </c>
      <c r="D481" s="109" t="s">
        <v>1203</v>
      </c>
      <c r="E481" s="109" t="s">
        <v>61</v>
      </c>
      <c r="F481" s="113" t="s">
        <v>691</v>
      </c>
      <c r="G481" s="112" t="s">
        <v>62</v>
      </c>
      <c r="H481" s="111" t="n">
        <v>5547.01</v>
      </c>
      <c r="I481" s="111" t="n">
        <v>5547.01</v>
      </c>
      <c r="J481" s="112" t="s">
        <v>63</v>
      </c>
      <c r="K481" s="112" t="s">
        <v>64</v>
      </c>
      <c r="L481" s="112" t="s">
        <v>65</v>
      </c>
      <c r="M481" s="112" t="s">
        <v>115</v>
      </c>
      <c r="N481" s="112" t="s">
        <v>66</v>
      </c>
      <c r="O481" s="113" t="n">
        <f>IF(INDIRECT("G481")="Mercado Shops","-",IF(INDIRECT("N481")="Clásica","15%",IF(INDIRECT("N481")="Premium","19.5%","-")))</f>
        <v>0.0</v>
      </c>
      <c r="P481" s="113" t="n">
        <f>IF(INDIRECT("G481")="Mercado Libre","-",IF(INDIRECT("N481")="Clásica","4.63%",IF(INDIRECT("N481")="Premium","13.9%","-")))</f>
        <v>0.0</v>
      </c>
      <c r="Q481" s="112" t="s">
        <v>67</v>
      </c>
      <c r="R481" s="113" t="s">
        <v>1154</v>
      </c>
    </row>
    <row r="482" ht="50.0" customHeight="true">
      <c r="A482" s="109" t="s">
        <v>1202</v>
      </c>
      <c r="B482" s="109" t="s">
        <v>1204</v>
      </c>
      <c r="C482" s="110" t="s">
        <v>1205</v>
      </c>
      <c r="D482" s="114" t="n">
        <f>"     "&amp;D481</f>
        <v>0.0</v>
      </c>
      <c r="E482" s="109" t="s">
        <v>458</v>
      </c>
      <c r="F482" s="111" t="n">
        <v>4.0</v>
      </c>
      <c r="G482" s="113" t="n">
        <f>G481&amp;"     "</f>
        <v>0.0</v>
      </c>
      <c r="H482" s="113" t="n">
        <f>H481</f>
        <v>0.0</v>
      </c>
      <c r="I482" s="113" t="n">
        <f>I481</f>
        <v>0.0</v>
      </c>
      <c r="J482" s="113" t="n">
        <f>J481</f>
        <v>0.0</v>
      </c>
      <c r="K482" s="113" t="n">
        <f>K481&amp;"     "</f>
        <v>0.0</v>
      </c>
      <c r="L482" s="113" t="n">
        <f>L481&amp;"     "</f>
        <v>0.0</v>
      </c>
      <c r="M482" s="113" t="n">
        <f>M481&amp;"     "</f>
        <v>0.0</v>
      </c>
      <c r="N482" s="113" t="n">
        <f>N481&amp;"     "</f>
        <v>0.0</v>
      </c>
      <c r="O482" s="113" t="n">
        <f>O481</f>
        <v>0.0</v>
      </c>
      <c r="P482" s="113" t="n">
        <f>P481</f>
        <v>0.0</v>
      </c>
      <c r="Q482" s="113" t="n">
        <f>Q481&amp;"     "</f>
        <v>0.0</v>
      </c>
      <c r="R482" s="113" t="s">
        <v>1154</v>
      </c>
    </row>
    <row r="483" ht="50.0" customHeight="true">
      <c r="A483" s="109" t="s">
        <v>1206</v>
      </c>
      <c r="B483" s="109"/>
      <c r="C483" s="109" t="s">
        <v>143</v>
      </c>
      <c r="D483" s="109" t="s">
        <v>1207</v>
      </c>
      <c r="E483" s="109" t="s">
        <v>61</v>
      </c>
      <c r="F483" s="113" t="s">
        <v>939</v>
      </c>
      <c r="G483" s="112" t="s">
        <v>62</v>
      </c>
      <c r="H483" s="111" t="n">
        <v>47276.81</v>
      </c>
      <c r="I483" s="111" t="n">
        <v>47276.81</v>
      </c>
      <c r="J483" s="112" t="s">
        <v>63</v>
      </c>
      <c r="K483" s="112" t="s">
        <v>64</v>
      </c>
      <c r="L483" s="112" t="s">
        <v>65</v>
      </c>
      <c r="M483" s="112" t="s">
        <v>115</v>
      </c>
      <c r="N483" s="112" t="s">
        <v>66</v>
      </c>
      <c r="O483" s="113" t="n">
        <f>IF(INDIRECT("G483")="Mercado Shops","-",IF(INDIRECT("N483")="Clásica","15%",IF(INDIRECT("N483")="Premium","19.5%","-")))</f>
        <v>0.0</v>
      </c>
      <c r="P483" s="113" t="n">
        <f>IF(INDIRECT("G483")="Mercado Libre","-",IF(INDIRECT("N483")="Clásica","4.63%",IF(INDIRECT("N483")="Premium","13.9%","-")))</f>
        <v>0.0</v>
      </c>
      <c r="Q483" s="112" t="s">
        <v>67</v>
      </c>
      <c r="R483" s="113" t="s">
        <v>1208</v>
      </c>
    </row>
    <row r="484" ht="50.0" customHeight="true">
      <c r="A484" s="109" t="s">
        <v>1206</v>
      </c>
      <c r="B484" s="109" t="s">
        <v>1209</v>
      </c>
      <c r="C484" s="110" t="s">
        <v>1210</v>
      </c>
      <c r="D484" s="114" t="n">
        <f>"     "&amp;D483</f>
        <v>0.0</v>
      </c>
      <c r="E484" s="109" t="s">
        <v>1211</v>
      </c>
      <c r="F484" s="111" t="n">
        <v>6.0</v>
      </c>
      <c r="G484" s="113" t="n">
        <f>G483&amp;"     "</f>
        <v>0.0</v>
      </c>
      <c r="H484" s="113" t="n">
        <f>H483</f>
        <v>0.0</v>
      </c>
      <c r="I484" s="113" t="n">
        <f>I483</f>
        <v>0.0</v>
      </c>
      <c r="J484" s="113" t="n">
        <f>J483</f>
        <v>0.0</v>
      </c>
      <c r="K484" s="113" t="n">
        <f>K483&amp;"     "</f>
        <v>0.0</v>
      </c>
      <c r="L484" s="113" t="n">
        <f>L483&amp;"     "</f>
        <v>0.0</v>
      </c>
      <c r="M484" s="113" t="n">
        <f>M483&amp;"     "</f>
        <v>0.0</v>
      </c>
      <c r="N484" s="113" t="n">
        <f>N483&amp;"     "</f>
        <v>0.0</v>
      </c>
      <c r="O484" s="113" t="n">
        <f>O483</f>
        <v>0.0</v>
      </c>
      <c r="P484" s="113" t="n">
        <f>P483</f>
        <v>0.0</v>
      </c>
      <c r="Q484" s="113" t="n">
        <f>Q483&amp;"     "</f>
        <v>0.0</v>
      </c>
      <c r="R484" s="113" t="s">
        <v>1208</v>
      </c>
    </row>
    <row r="485" ht="50.0" customHeight="true">
      <c r="A485" s="109" t="s">
        <v>1212</v>
      </c>
      <c r="B485" s="109"/>
      <c r="C485" s="110" t="s">
        <v>1213</v>
      </c>
      <c r="D485" s="110" t="s">
        <v>1214</v>
      </c>
      <c r="E485" s="109" t="s">
        <v>61</v>
      </c>
      <c r="F485" s="111" t="n">
        <v>2.0</v>
      </c>
      <c r="G485" s="112" t="s">
        <v>62</v>
      </c>
      <c r="H485" s="111" t="n">
        <v>58421.72</v>
      </c>
      <c r="I485" s="111" t="n">
        <v>58421.72</v>
      </c>
      <c r="J485" s="112" t="s">
        <v>63</v>
      </c>
      <c r="K485" s="112" t="s">
        <v>64</v>
      </c>
      <c r="L485" s="112" t="s">
        <v>65</v>
      </c>
      <c r="M485" s="112" t="s">
        <v>115</v>
      </c>
      <c r="N485" s="112" t="s">
        <v>66</v>
      </c>
      <c r="O485" s="113" t="n">
        <f>IF(INDIRECT("G485")="Mercado Shops","-",IF(INDIRECT("N485")="Clásica","12%",IF(INDIRECT("N485")="Premium","16.5%","-")))</f>
        <v>0.0</v>
      </c>
      <c r="P485" s="113" t="n">
        <f>IF(INDIRECT("G485")="Mercado Libre","-",IF(INDIRECT("N485")="Clásica","4.63%",IF(INDIRECT("N485")="Premium","13.9%","-")))</f>
        <v>0.0</v>
      </c>
      <c r="Q485" s="112" t="s">
        <v>67</v>
      </c>
      <c r="R485" s="113" t="s">
        <v>68</v>
      </c>
    </row>
    <row r="486" ht="50.0" customHeight="true">
      <c r="A486" s="109" t="s">
        <v>1215</v>
      </c>
      <c r="B486" s="109"/>
      <c r="C486" s="110" t="s">
        <v>1216</v>
      </c>
      <c r="D486" s="109" t="s">
        <v>1217</v>
      </c>
      <c r="E486" s="109" t="s">
        <v>61</v>
      </c>
      <c r="F486" s="111" t="n">
        <v>3.0</v>
      </c>
      <c r="G486" s="112" t="s">
        <v>62</v>
      </c>
      <c r="H486" s="111" t="n">
        <v>76335.0</v>
      </c>
      <c r="I486" s="111" t="n">
        <v>76335.0</v>
      </c>
      <c r="J486" s="112" t="s">
        <v>63</v>
      </c>
      <c r="K486" s="112" t="s">
        <v>64</v>
      </c>
      <c r="L486" s="112" t="s">
        <v>65</v>
      </c>
      <c r="M486" s="112" t="s">
        <v>115</v>
      </c>
      <c r="N486" s="112" t="s">
        <v>66</v>
      </c>
      <c r="O486" s="113" t="n">
        <f>IF(INDIRECT("G486")="Mercado Shops","-",IF(INDIRECT("N486")="Clásica","12%",IF(INDIRECT("N486")="Premium","16.5%","-")))</f>
        <v>0.0</v>
      </c>
      <c r="P486" s="113" t="n">
        <f>IF(INDIRECT("G486")="Mercado Libre","-",IF(INDIRECT("N486")="Clásica","4.63%",IF(INDIRECT("N486")="Premium","13.9%","-")))</f>
        <v>0.0</v>
      </c>
      <c r="Q486" s="112" t="s">
        <v>67</v>
      </c>
      <c r="R486" s="113" t="s">
        <v>68</v>
      </c>
    </row>
    <row r="487" ht="50.0" customHeight="true">
      <c r="A487" s="109" t="s">
        <v>1218</v>
      </c>
      <c r="B487" s="109"/>
      <c r="C487" s="110" t="s">
        <v>1219</v>
      </c>
      <c r="D487" s="109" t="s">
        <v>1220</v>
      </c>
      <c r="E487" s="109" t="s">
        <v>61</v>
      </c>
      <c r="F487" s="111" t="n">
        <v>3.0</v>
      </c>
      <c r="G487" s="112" t="s">
        <v>62</v>
      </c>
      <c r="H487" s="111" t="n">
        <v>147275.66</v>
      </c>
      <c r="I487" s="111" t="n">
        <v>147275.66</v>
      </c>
      <c r="J487" s="112" t="s">
        <v>63</v>
      </c>
      <c r="K487" s="112" t="s">
        <v>64</v>
      </c>
      <c r="L487" s="112" t="s">
        <v>65</v>
      </c>
      <c r="M487" s="112" t="s">
        <v>65</v>
      </c>
      <c r="N487" s="112" t="s">
        <v>66</v>
      </c>
      <c r="O487" s="113" t="n">
        <f>IF(INDIRECT("G487")="Mercado Shops","-",IF(INDIRECT("N487")="Clásica","12%",IF(INDIRECT("N487")="Premium","16.5%","-")))</f>
        <v>0.0</v>
      </c>
      <c r="P487" s="113" t="n">
        <f>IF(INDIRECT("G487")="Mercado Libre","-",IF(INDIRECT("N487")="Clásica","4.63%",IF(INDIRECT("N487")="Premium","13.9%","-")))</f>
        <v>0.0</v>
      </c>
      <c r="Q487" s="112" t="s">
        <v>78</v>
      </c>
      <c r="R487" s="113" t="s">
        <v>1221</v>
      </c>
    </row>
    <row r="488" ht="50.0" customHeight="true">
      <c r="A488" s="109" t="s">
        <v>1222</v>
      </c>
      <c r="B488" s="109"/>
      <c r="C488" s="110" t="s">
        <v>1223</v>
      </c>
      <c r="D488" s="109" t="s">
        <v>1224</v>
      </c>
      <c r="E488" s="109" t="s">
        <v>61</v>
      </c>
      <c r="F488" s="111" t="n">
        <v>0.0</v>
      </c>
      <c r="G488" s="112" t="s">
        <v>62</v>
      </c>
      <c r="H488" s="111" t="n">
        <v>249310.11</v>
      </c>
      <c r="I488" s="111" t="n">
        <v>249310.11</v>
      </c>
      <c r="J488" s="112" t="s">
        <v>63</v>
      </c>
      <c r="K488" s="112" t="s">
        <v>64</v>
      </c>
      <c r="L488" s="112" t="s">
        <v>65</v>
      </c>
      <c r="M488" s="112" t="s">
        <v>115</v>
      </c>
      <c r="N488" s="112" t="s">
        <v>66</v>
      </c>
      <c r="O488" s="113" t="n">
        <f>IF(INDIRECT("G488")="Mercado Shops","-",IF(INDIRECT("N488")="Clásica","12%",IF(INDIRECT("N488")="Premium","16.5%","-")))</f>
        <v>0.0</v>
      </c>
      <c r="P488" s="113" t="n">
        <f>IF(INDIRECT("G488")="Mercado Libre","-",IF(INDIRECT("N488")="Clásica","4.63%",IF(INDIRECT("N488")="Premium","13.9%","-")))</f>
        <v>0.0</v>
      </c>
      <c r="Q488" s="112" t="s">
        <v>78</v>
      </c>
      <c r="R488" s="113" t="s">
        <v>1221</v>
      </c>
    </row>
    <row r="489" ht="50.0" customHeight="true">
      <c r="A489" s="109" t="s">
        <v>1225</v>
      </c>
      <c r="B489" s="109"/>
      <c r="C489" s="110" t="s">
        <v>1226</v>
      </c>
      <c r="D489" s="109" t="s">
        <v>1227</v>
      </c>
      <c r="E489" s="109" t="s">
        <v>61</v>
      </c>
      <c r="F489" s="111" t="n">
        <v>5.0</v>
      </c>
      <c r="G489" s="112" t="s">
        <v>62</v>
      </c>
      <c r="H489" s="111" t="n">
        <v>14452.76</v>
      </c>
      <c r="I489" s="111" t="n">
        <v>14452.76</v>
      </c>
      <c r="J489" s="112" t="s">
        <v>63</v>
      </c>
      <c r="K489" s="112" t="s">
        <v>64</v>
      </c>
      <c r="L489" s="112" t="s">
        <v>65</v>
      </c>
      <c r="M489" s="112" t="s">
        <v>115</v>
      </c>
      <c r="N489" s="112" t="s">
        <v>66</v>
      </c>
      <c r="O489" s="113" t="n">
        <f>IF(INDIRECT("G489")="Mercado Shops","-",IF(INDIRECT("N489")="Clásica","15%",IF(INDIRECT("N489")="Premium","19.5%","-")))</f>
        <v>0.0</v>
      </c>
      <c r="P489" s="113" t="n">
        <f>IF(INDIRECT("G489")="Mercado Libre","-",IF(INDIRECT("N489")="Clásica","4.63%",IF(INDIRECT("N489")="Premium","13.9%","-")))</f>
        <v>0.0</v>
      </c>
      <c r="Q489" s="112" t="s">
        <v>78</v>
      </c>
      <c r="R489" s="113" t="s">
        <v>1228</v>
      </c>
    </row>
    <row r="490" ht="50.0" customHeight="true">
      <c r="A490" s="109" t="s">
        <v>1229</v>
      </c>
      <c r="B490" s="109"/>
      <c r="C490" s="110" t="s">
        <v>1226</v>
      </c>
      <c r="D490" s="109" t="s">
        <v>1230</v>
      </c>
      <c r="E490" s="109" t="s">
        <v>61</v>
      </c>
      <c r="F490" s="111" t="n">
        <v>2.0</v>
      </c>
      <c r="G490" s="112" t="s">
        <v>62</v>
      </c>
      <c r="H490" s="111" t="n">
        <v>65342.76</v>
      </c>
      <c r="I490" s="111" t="n">
        <v>65342.76</v>
      </c>
      <c r="J490" s="112" t="s">
        <v>63</v>
      </c>
      <c r="K490" s="112" t="s">
        <v>64</v>
      </c>
      <c r="L490" s="112" t="s">
        <v>65</v>
      </c>
      <c r="M490" s="112" t="s">
        <v>65</v>
      </c>
      <c r="N490" s="112" t="s">
        <v>66</v>
      </c>
      <c r="O490" s="113" t="n">
        <f>IF(INDIRECT("G490")="Mercado Shops","-",IF(INDIRECT("N490")="Clásica","15%",IF(INDIRECT("N490")="Premium","19.5%","-")))</f>
        <v>0.0</v>
      </c>
      <c r="P490" s="113" t="n">
        <f>IF(INDIRECT("G490")="Mercado Libre","-",IF(INDIRECT("N490")="Clásica","4.63%",IF(INDIRECT("N490")="Premium","13.9%","-")))</f>
        <v>0.0</v>
      </c>
      <c r="Q490" s="112" t="s">
        <v>67</v>
      </c>
      <c r="R490" s="113" t="s">
        <v>1228</v>
      </c>
    </row>
    <row r="491" ht="50.0" customHeight="true">
      <c r="A491" s="109" t="s">
        <v>1231</v>
      </c>
      <c r="B491" s="109"/>
      <c r="C491" s="109" t="s">
        <v>143</v>
      </c>
      <c r="D491" s="109" t="s">
        <v>1232</v>
      </c>
      <c r="E491" s="109" t="s">
        <v>61</v>
      </c>
      <c r="F491" s="113" t="s">
        <v>451</v>
      </c>
      <c r="G491" s="112" t="s">
        <v>62</v>
      </c>
      <c r="H491" s="111" t="n">
        <v>56895.02</v>
      </c>
      <c r="I491" s="111" t="n">
        <v>56895.02</v>
      </c>
      <c r="J491" s="112" t="s">
        <v>63</v>
      </c>
      <c r="K491" s="112" t="s">
        <v>64</v>
      </c>
      <c r="L491" s="112" t="s">
        <v>65</v>
      </c>
      <c r="M491" s="112" t="s">
        <v>115</v>
      </c>
      <c r="N491" s="112" t="s">
        <v>66</v>
      </c>
      <c r="O491" s="113" t="n">
        <f>IF(INDIRECT("G491")="Mercado Shops","-",IF(INDIRECT("N491")="Clásica","15%",IF(INDIRECT("N491")="Premium","19.5%","-")))</f>
        <v>0.0</v>
      </c>
      <c r="P491" s="113" t="n">
        <f>IF(INDIRECT("G491")="Mercado Libre","-",IF(INDIRECT("N491")="Clásica","4.63%",IF(INDIRECT("N491")="Premium","13.9%","-")))</f>
        <v>0.0</v>
      </c>
      <c r="Q491" s="112" t="s">
        <v>67</v>
      </c>
      <c r="R491" s="113" t="s">
        <v>1233</v>
      </c>
    </row>
    <row r="492" ht="50.0" customHeight="true">
      <c r="A492" s="109" t="s">
        <v>1231</v>
      </c>
      <c r="B492" s="109" t="s">
        <v>1234</v>
      </c>
      <c r="C492" s="110" t="s">
        <v>1235</v>
      </c>
      <c r="D492" s="114" t="n">
        <f>"     "&amp;D491</f>
        <v>0.0</v>
      </c>
      <c r="E492" s="109" t="s">
        <v>707</v>
      </c>
      <c r="F492" s="111" t="n">
        <v>3.0</v>
      </c>
      <c r="G492" s="113" t="n">
        <f>G491&amp;"     "</f>
        <v>0.0</v>
      </c>
      <c r="H492" s="113" t="n">
        <f>H491</f>
        <v>0.0</v>
      </c>
      <c r="I492" s="113" t="n">
        <f>I491</f>
        <v>0.0</v>
      </c>
      <c r="J492" s="113" t="n">
        <f>J491</f>
        <v>0.0</v>
      </c>
      <c r="K492" s="113" t="n">
        <f>K491&amp;"     "</f>
        <v>0.0</v>
      </c>
      <c r="L492" s="113" t="n">
        <f>L491&amp;"     "</f>
        <v>0.0</v>
      </c>
      <c r="M492" s="113" t="n">
        <f>M491&amp;"     "</f>
        <v>0.0</v>
      </c>
      <c r="N492" s="113" t="n">
        <f>N491&amp;"     "</f>
        <v>0.0</v>
      </c>
      <c r="O492" s="113" t="n">
        <f>O491</f>
        <v>0.0</v>
      </c>
      <c r="P492" s="113" t="n">
        <f>P491</f>
        <v>0.0</v>
      </c>
      <c r="Q492" s="113" t="n">
        <f>Q491&amp;"     "</f>
        <v>0.0</v>
      </c>
      <c r="R492" s="113" t="s">
        <v>1233</v>
      </c>
    </row>
    <row r="493" ht="50.0" customHeight="true">
      <c r="A493" s="109" t="s">
        <v>1231</v>
      </c>
      <c r="B493" s="109" t="s">
        <v>1236</v>
      </c>
      <c r="C493" s="110" t="s">
        <v>1237</v>
      </c>
      <c r="D493" s="114" t="n">
        <f>"     "&amp;D491</f>
        <v>0.0</v>
      </c>
      <c r="E493" s="109" t="s">
        <v>293</v>
      </c>
      <c r="F493" s="111" t="n">
        <v>0.0</v>
      </c>
      <c r="G493" s="113" t="n">
        <f>G491&amp;"     "</f>
        <v>0.0</v>
      </c>
      <c r="H493" s="113" t="n">
        <f>H491</f>
        <v>0.0</v>
      </c>
      <c r="I493" s="113" t="n">
        <f>I491</f>
        <v>0.0</v>
      </c>
      <c r="J493" s="113" t="n">
        <f>J491</f>
        <v>0.0</v>
      </c>
      <c r="K493" s="113" t="n">
        <f>K491&amp;"     "</f>
        <v>0.0</v>
      </c>
      <c r="L493" s="113" t="n">
        <f>L491&amp;"     "</f>
        <v>0.0</v>
      </c>
      <c r="M493" s="113" t="n">
        <f>M491&amp;"     "</f>
        <v>0.0</v>
      </c>
      <c r="N493" s="113" t="n">
        <f>N491&amp;"     "</f>
        <v>0.0</v>
      </c>
      <c r="O493" s="113" t="n">
        <f>O491</f>
        <v>0.0</v>
      </c>
      <c r="P493" s="113" t="n">
        <f>P491</f>
        <v>0.0</v>
      </c>
      <c r="Q493" s="113" t="n">
        <f>Q491&amp;"     "</f>
        <v>0.0</v>
      </c>
      <c r="R493" s="113" t="s">
        <v>1233</v>
      </c>
    </row>
    <row r="494" ht="50.0" customHeight="true">
      <c r="A494" s="109" t="s">
        <v>1238</v>
      </c>
      <c r="B494" s="109"/>
      <c r="C494" s="110" t="s">
        <v>413</v>
      </c>
      <c r="D494" s="109" t="s">
        <v>414</v>
      </c>
      <c r="E494" s="109" t="s">
        <v>61</v>
      </c>
      <c r="F494" s="111" t="n">
        <v>0.0</v>
      </c>
      <c r="G494" s="112" t="s">
        <v>62</v>
      </c>
      <c r="H494" s="111" t="n">
        <v>60508.21</v>
      </c>
      <c r="I494" s="111" t="n">
        <v>60508.21</v>
      </c>
      <c r="J494" s="112" t="s">
        <v>63</v>
      </c>
      <c r="K494" s="112" t="s">
        <v>64</v>
      </c>
      <c r="L494" s="112" t="s">
        <v>65</v>
      </c>
      <c r="M494" s="112" t="s">
        <v>115</v>
      </c>
      <c r="N494" s="112" t="s">
        <v>66</v>
      </c>
      <c r="O494" s="113" t="n">
        <f>IF(INDIRECT("G494")="Mercado Shops","-",IF(INDIRECT("N494")="Clásica","10%",IF(INDIRECT("N494")="Premium","14.5%","-")))</f>
        <v>0.0</v>
      </c>
      <c r="P494" s="113" t="n">
        <f>IF(INDIRECT("G494")="Mercado Libre","-",IF(INDIRECT("N494")="Clásica","4.63%",IF(INDIRECT("N494")="Premium","13.9%","-")))</f>
        <v>0.0</v>
      </c>
      <c r="Q494" s="112" t="s">
        <v>78</v>
      </c>
      <c r="R494" s="113" t="s">
        <v>74</v>
      </c>
    </row>
    <row r="495" ht="50.0" customHeight="true">
      <c r="A495" s="109" t="s">
        <v>1239</v>
      </c>
      <c r="B495" s="109"/>
      <c r="C495" s="110" t="s">
        <v>591</v>
      </c>
      <c r="D495" s="110" t="s">
        <v>1240</v>
      </c>
      <c r="E495" s="109" t="s">
        <v>61</v>
      </c>
      <c r="F495" s="111" t="n">
        <v>2.0</v>
      </c>
      <c r="G495" s="112" t="s">
        <v>62</v>
      </c>
      <c r="H495" s="111" t="n">
        <v>14147.42</v>
      </c>
      <c r="I495" s="111" t="n">
        <v>14147.42</v>
      </c>
      <c r="J495" s="112" t="s">
        <v>63</v>
      </c>
      <c r="K495" s="112" t="s">
        <v>64</v>
      </c>
      <c r="L495" s="112" t="s">
        <v>65</v>
      </c>
      <c r="M495" s="112" t="s">
        <v>115</v>
      </c>
      <c r="N495" s="112" t="s">
        <v>378</v>
      </c>
      <c r="O495" s="113" t="n">
        <f>IF(INDIRECT("G495")="Mercado Shops","-",IF(INDIRECT("N495")="Clásica","10%",IF(INDIRECT("N495")="Premium","14.5%","-")))</f>
        <v>0.0</v>
      </c>
      <c r="P495" s="113" t="n">
        <f>IF(INDIRECT("G495")="Mercado Libre","-",IF(INDIRECT("N495")="Clásica","4.63%",IF(INDIRECT("N495")="Premium","13.9%","-")))</f>
        <v>0.0</v>
      </c>
      <c r="Q495" s="112" t="s">
        <v>78</v>
      </c>
      <c r="R495" s="113" t="s">
        <v>125</v>
      </c>
    </row>
    <row r="496" ht="50.0" customHeight="true">
      <c r="A496" s="109" t="s">
        <v>1241</v>
      </c>
      <c r="B496" s="109"/>
      <c r="C496" s="110" t="s">
        <v>1242</v>
      </c>
      <c r="D496" s="110" t="s">
        <v>1243</v>
      </c>
      <c r="E496" s="109" t="s">
        <v>61</v>
      </c>
      <c r="F496" s="111" t="n">
        <v>10.0</v>
      </c>
      <c r="G496" s="112" t="s">
        <v>62</v>
      </c>
      <c r="H496" s="111" t="n">
        <v>8956.64</v>
      </c>
      <c r="I496" s="111" t="n">
        <v>8956.64</v>
      </c>
      <c r="J496" s="112" t="s">
        <v>63</v>
      </c>
      <c r="K496" s="112" t="s">
        <v>64</v>
      </c>
      <c r="L496" s="112" t="s">
        <v>65</v>
      </c>
      <c r="M496" s="112" t="s">
        <v>115</v>
      </c>
      <c r="N496" s="112" t="s">
        <v>66</v>
      </c>
      <c r="O496" s="113" t="n">
        <f>IF(INDIRECT("G496")="Mercado Shops","-",IF(INDIRECT("N496")="Clásica","14%",IF(INDIRECT("N496")="Premium","18.5%","-")))</f>
        <v>0.0</v>
      </c>
      <c r="P496" s="113" t="n">
        <f>IF(INDIRECT("G496")="Mercado Libre","-",IF(INDIRECT("N496")="Clásica","4.63%",IF(INDIRECT("N496")="Premium","13.9%","-")))</f>
        <v>0.0</v>
      </c>
      <c r="Q496" s="112" t="s">
        <v>67</v>
      </c>
      <c r="R496" s="113" t="s">
        <v>1244</v>
      </c>
    </row>
    <row r="497" ht="50.0" customHeight="true">
      <c r="A497" s="109" t="s">
        <v>1245</v>
      </c>
      <c r="B497" s="109"/>
      <c r="C497" s="109" t="s">
        <v>143</v>
      </c>
      <c r="D497" s="109" t="s">
        <v>1246</v>
      </c>
      <c r="E497" s="109" t="s">
        <v>61</v>
      </c>
      <c r="F497" s="113" t="s">
        <v>362</v>
      </c>
      <c r="G497" s="112" t="s">
        <v>62</v>
      </c>
      <c r="H497" s="111" t="n">
        <v>81169.55</v>
      </c>
      <c r="I497" s="111" t="n">
        <v>81169.55</v>
      </c>
      <c r="J497" s="112" t="s">
        <v>63</v>
      </c>
      <c r="K497" s="112" t="s">
        <v>64</v>
      </c>
      <c r="L497" s="112" t="s">
        <v>65</v>
      </c>
      <c r="M497" s="112" t="s">
        <v>115</v>
      </c>
      <c r="N497" s="112" t="s">
        <v>66</v>
      </c>
      <c r="O497" s="113" t="n">
        <f>IF(INDIRECT("G497")="Mercado Shops","-",IF(INDIRECT("N497")="Clásica","15%",IF(INDIRECT("N497")="Premium","19.5%","-")))</f>
        <v>0.0</v>
      </c>
      <c r="P497" s="113" t="n">
        <f>IF(INDIRECT("G497")="Mercado Libre","-",IF(INDIRECT("N497")="Clásica","4.63%",IF(INDIRECT("N497")="Premium","13.9%","-")))</f>
        <v>0.0</v>
      </c>
      <c r="Q497" s="112" t="s">
        <v>67</v>
      </c>
      <c r="R497" s="113" t="s">
        <v>1247</v>
      </c>
    </row>
    <row r="498" ht="50.0" customHeight="true">
      <c r="A498" s="109" t="s">
        <v>1245</v>
      </c>
      <c r="B498" s="109" t="s">
        <v>1248</v>
      </c>
      <c r="C498" s="110" t="s">
        <v>1249</v>
      </c>
      <c r="D498" s="114" t="n">
        <f>"     "&amp;D497</f>
        <v>0.0</v>
      </c>
      <c r="E498" s="109" t="s">
        <v>707</v>
      </c>
      <c r="F498" s="111" t="n">
        <v>1.0</v>
      </c>
      <c r="G498" s="113" t="n">
        <f>G497&amp;"     "</f>
        <v>0.0</v>
      </c>
      <c r="H498" s="113" t="n">
        <f>H497</f>
        <v>0.0</v>
      </c>
      <c r="I498" s="113" t="n">
        <f>I497</f>
        <v>0.0</v>
      </c>
      <c r="J498" s="113" t="n">
        <f>J497</f>
        <v>0.0</v>
      </c>
      <c r="K498" s="113" t="n">
        <f>K497&amp;"     "</f>
        <v>0.0</v>
      </c>
      <c r="L498" s="113" t="n">
        <f>L497&amp;"     "</f>
        <v>0.0</v>
      </c>
      <c r="M498" s="113" t="n">
        <f>M497&amp;"     "</f>
        <v>0.0</v>
      </c>
      <c r="N498" s="113" t="n">
        <f>N497&amp;"     "</f>
        <v>0.0</v>
      </c>
      <c r="O498" s="113" t="n">
        <f>O497</f>
        <v>0.0</v>
      </c>
      <c r="P498" s="113" t="n">
        <f>P497</f>
        <v>0.0</v>
      </c>
      <c r="Q498" s="113" t="n">
        <f>Q497&amp;"     "</f>
        <v>0.0</v>
      </c>
      <c r="R498" s="113" t="s">
        <v>1247</v>
      </c>
    </row>
    <row r="499" ht="50.0" customHeight="true">
      <c r="A499" s="109" t="s">
        <v>1245</v>
      </c>
      <c r="B499" s="109" t="s">
        <v>1250</v>
      </c>
      <c r="C499" s="110" t="s">
        <v>1251</v>
      </c>
      <c r="D499" s="114" t="n">
        <f>"     "&amp;D497</f>
        <v>0.0</v>
      </c>
      <c r="E499" s="109" t="s">
        <v>461</v>
      </c>
      <c r="F499" s="111" t="n">
        <v>0.0</v>
      </c>
      <c r="G499" s="113" t="n">
        <f>G497&amp;"     "</f>
        <v>0.0</v>
      </c>
      <c r="H499" s="113" t="n">
        <f>H497</f>
        <v>0.0</v>
      </c>
      <c r="I499" s="113" t="n">
        <f>I497</f>
        <v>0.0</v>
      </c>
      <c r="J499" s="113" t="n">
        <f>J497</f>
        <v>0.0</v>
      </c>
      <c r="K499" s="113" t="n">
        <f>K497&amp;"     "</f>
        <v>0.0</v>
      </c>
      <c r="L499" s="113" t="n">
        <f>L497&amp;"     "</f>
        <v>0.0</v>
      </c>
      <c r="M499" s="113" t="n">
        <f>M497&amp;"     "</f>
        <v>0.0</v>
      </c>
      <c r="N499" s="113" t="n">
        <f>N497&amp;"     "</f>
        <v>0.0</v>
      </c>
      <c r="O499" s="113" t="n">
        <f>O497</f>
        <v>0.0</v>
      </c>
      <c r="P499" s="113" t="n">
        <f>P497</f>
        <v>0.0</v>
      </c>
      <c r="Q499" s="113" t="n">
        <f>Q497&amp;"     "</f>
        <v>0.0</v>
      </c>
      <c r="R499" s="113" t="s">
        <v>1247</v>
      </c>
    </row>
    <row r="500" ht="50.0" customHeight="true">
      <c r="A500" s="109" t="s">
        <v>1252</v>
      </c>
      <c r="B500" s="109"/>
      <c r="C500" s="110" t="s">
        <v>748</v>
      </c>
      <c r="D500" s="109" t="s">
        <v>1253</v>
      </c>
      <c r="E500" s="109" t="s">
        <v>61</v>
      </c>
      <c r="F500" s="111" t="n">
        <v>1.0</v>
      </c>
      <c r="G500" s="112" t="s">
        <v>62</v>
      </c>
      <c r="H500" s="111" t="n">
        <v>82441.8</v>
      </c>
      <c r="I500" s="111" t="n">
        <v>82441.8</v>
      </c>
      <c r="J500" s="112" t="s">
        <v>63</v>
      </c>
      <c r="K500" s="112" t="s">
        <v>64</v>
      </c>
      <c r="L500" s="112" t="s">
        <v>65</v>
      </c>
      <c r="M500" s="112" t="s">
        <v>377</v>
      </c>
      <c r="N500" s="112" t="s">
        <v>378</v>
      </c>
      <c r="O500" s="113" t="n">
        <f>IF(INDIRECT("G500")="Mercado Shops","-",IF(INDIRECT("N500")="Clásica","10%",IF(INDIRECT("N500")="Premium","14.5%","-")))</f>
        <v>0.0</v>
      </c>
      <c r="P500" s="113" t="n">
        <f>IF(INDIRECT("G500")="Mercado Libre","-",IF(INDIRECT("N500")="Clásica","4.63%",IF(INDIRECT("N500")="Premium","13.9%","-")))</f>
        <v>0.0</v>
      </c>
      <c r="Q500" s="112" t="s">
        <v>78</v>
      </c>
      <c r="R500" s="113" t="s">
        <v>125</v>
      </c>
    </row>
    <row r="501" ht="50.0" customHeight="true">
      <c r="A501" s="109" t="s">
        <v>1254</v>
      </c>
      <c r="B501" s="109"/>
      <c r="C501" s="110" t="s">
        <v>1255</v>
      </c>
      <c r="D501" s="109" t="s">
        <v>1256</v>
      </c>
      <c r="E501" s="109" t="s">
        <v>61</v>
      </c>
      <c r="F501" s="111" t="n">
        <v>3.0</v>
      </c>
      <c r="G501" s="112" t="s">
        <v>62</v>
      </c>
      <c r="H501" s="111" t="n">
        <v>31551.8</v>
      </c>
      <c r="I501" s="111" t="n">
        <v>31551.8</v>
      </c>
      <c r="J501" s="112" t="s">
        <v>63</v>
      </c>
      <c r="K501" s="112" t="s">
        <v>64</v>
      </c>
      <c r="L501" s="112" t="s">
        <v>65</v>
      </c>
      <c r="M501" s="112" t="s">
        <v>115</v>
      </c>
      <c r="N501" s="112" t="s">
        <v>66</v>
      </c>
      <c r="O501" s="113" t="n">
        <f>IF(INDIRECT("G501")="Mercado Shops","-",IF(INDIRECT("N501")="Clásica","15%",IF(INDIRECT("N501")="Premium","19.5%","-")))</f>
        <v>0.0</v>
      </c>
      <c r="P501" s="113" t="n">
        <f>IF(INDIRECT("G501")="Mercado Libre","-",IF(INDIRECT("N501")="Clásica","4.63%",IF(INDIRECT("N501")="Premium","13.9%","-")))</f>
        <v>0.0</v>
      </c>
      <c r="Q501" s="112" t="s">
        <v>67</v>
      </c>
      <c r="R501" s="113" t="s">
        <v>1257</v>
      </c>
    </row>
    <row r="502" ht="50.0" customHeight="true">
      <c r="A502" s="109" t="s">
        <v>1258</v>
      </c>
      <c r="B502" s="109"/>
      <c r="C502" s="110" t="s">
        <v>1259</v>
      </c>
      <c r="D502" s="109" t="s">
        <v>1260</v>
      </c>
      <c r="E502" s="109" t="s">
        <v>61</v>
      </c>
      <c r="F502" s="111" t="n">
        <v>2.0</v>
      </c>
      <c r="G502" s="112" t="s">
        <v>62</v>
      </c>
      <c r="H502" s="111" t="n">
        <v>233585.1</v>
      </c>
      <c r="I502" s="111" t="n">
        <v>233585.1</v>
      </c>
      <c r="J502" s="112" t="s">
        <v>63</v>
      </c>
      <c r="K502" s="112" t="s">
        <v>64</v>
      </c>
      <c r="L502" s="112" t="s">
        <v>65</v>
      </c>
      <c r="M502" s="112" t="s">
        <v>65</v>
      </c>
      <c r="N502" s="112" t="s">
        <v>66</v>
      </c>
      <c r="O502" s="113" t="n">
        <f>IF(INDIRECT("G502")="Mercado Shops","-",IF(INDIRECT("N502")="Clásica","12%",IF(INDIRECT("N502")="Premium","16.5%","-")))</f>
        <v>0.0</v>
      </c>
      <c r="P502" s="113" t="n">
        <f>IF(INDIRECT("G502")="Mercado Libre","-",IF(INDIRECT("N502")="Clásica","4.63%",IF(INDIRECT("N502")="Premium","13.9%","-")))</f>
        <v>0.0</v>
      </c>
      <c r="Q502" s="112" t="s">
        <v>67</v>
      </c>
      <c r="R502" s="113" t="s">
        <v>1221</v>
      </c>
    </row>
    <row r="503" ht="50.0" customHeight="true">
      <c r="A503" s="109" t="s">
        <v>1261</v>
      </c>
      <c r="B503" s="109"/>
      <c r="C503" s="110" t="s">
        <v>1262</v>
      </c>
      <c r="D503" s="109" t="s">
        <v>1263</v>
      </c>
      <c r="E503" s="109" t="s">
        <v>61</v>
      </c>
      <c r="F503" s="111" t="n">
        <v>0.0</v>
      </c>
      <c r="G503" s="112" t="s">
        <v>62</v>
      </c>
      <c r="H503" s="111" t="n">
        <v>21984.48</v>
      </c>
      <c r="I503" s="111" t="n">
        <v>21984.48</v>
      </c>
      <c r="J503" s="112" t="s">
        <v>63</v>
      </c>
      <c r="K503" s="112" t="s">
        <v>64</v>
      </c>
      <c r="L503" s="112" t="s">
        <v>65</v>
      </c>
      <c r="M503" s="112" t="s">
        <v>115</v>
      </c>
      <c r="N503" s="112" t="s">
        <v>66</v>
      </c>
      <c r="O503" s="113" t="n">
        <f>IF(INDIRECT("G503")="Mercado Shops","-",IF(INDIRECT("N503")="Clásica","10%",IF(INDIRECT("N503")="Premium","14.5%","-")))</f>
        <v>0.0</v>
      </c>
      <c r="P503" s="113" t="n">
        <f>IF(INDIRECT("G503")="Mercado Libre","-",IF(INDIRECT("N503")="Clásica","4.63%",IF(INDIRECT("N503")="Premium","13.9%","-")))</f>
        <v>0.0</v>
      </c>
      <c r="Q503" s="112" t="s">
        <v>78</v>
      </c>
      <c r="R503" s="113" t="s">
        <v>74</v>
      </c>
    </row>
    <row r="504" ht="50.0" customHeight="true">
      <c r="A504" s="109" t="s">
        <v>1264</v>
      </c>
      <c r="B504" s="109"/>
      <c r="C504" s="110" t="s">
        <v>1265</v>
      </c>
      <c r="D504" s="109" t="s">
        <v>1266</v>
      </c>
      <c r="E504" s="109" t="s">
        <v>61</v>
      </c>
      <c r="F504" s="111" t="n">
        <v>5.0</v>
      </c>
      <c r="G504" s="112" t="s">
        <v>62</v>
      </c>
      <c r="H504" s="111" t="n">
        <v>188547.45</v>
      </c>
      <c r="I504" s="111" t="n">
        <v>188547.45</v>
      </c>
      <c r="J504" s="112" t="s">
        <v>63</v>
      </c>
      <c r="K504" s="112" t="s">
        <v>64</v>
      </c>
      <c r="L504" s="112" t="s">
        <v>65</v>
      </c>
      <c r="M504" s="112" t="s">
        <v>65</v>
      </c>
      <c r="N504" s="112" t="s">
        <v>66</v>
      </c>
      <c r="O504" s="113" t="n">
        <f>IF(INDIRECT("G504")="Mercado Shops","-",IF(INDIRECT("N504")="Clásica","12%",IF(INDIRECT("N504")="Premium","16.5%","-")))</f>
        <v>0.0</v>
      </c>
      <c r="P504" s="113" t="n">
        <f>IF(INDIRECT("G504")="Mercado Libre","-",IF(INDIRECT("N504")="Clásica","4.63%",IF(INDIRECT("N504")="Premium","13.9%","-")))</f>
        <v>0.0</v>
      </c>
      <c r="Q504" s="112" t="s">
        <v>67</v>
      </c>
      <c r="R504" s="113" t="s">
        <v>1221</v>
      </c>
    </row>
    <row r="505" ht="50.0" customHeight="true">
      <c r="A505" s="109" t="s">
        <v>1267</v>
      </c>
      <c r="B505" s="109"/>
      <c r="C505" s="109" t="s">
        <v>143</v>
      </c>
      <c r="D505" s="109" t="s">
        <v>1268</v>
      </c>
      <c r="E505" s="109" t="s">
        <v>61</v>
      </c>
      <c r="F505" s="113" t="s">
        <v>362</v>
      </c>
      <c r="G505" s="112" t="s">
        <v>62</v>
      </c>
      <c r="H505" s="111" t="n">
        <v>64528.52</v>
      </c>
      <c r="I505" s="111" t="n">
        <v>64528.52</v>
      </c>
      <c r="J505" s="112" t="s">
        <v>63</v>
      </c>
      <c r="K505" s="112" t="s">
        <v>64</v>
      </c>
      <c r="L505" s="112" t="s">
        <v>65</v>
      </c>
      <c r="M505" s="112" t="s">
        <v>65</v>
      </c>
      <c r="N505" s="112" t="s">
        <v>66</v>
      </c>
      <c r="O505" s="113" t="n">
        <f>IF(INDIRECT("G505")="Mercado Shops","-",IF(INDIRECT("N505")="Clásica","10%",IF(INDIRECT("N505")="Premium","14.5%","-")))</f>
        <v>0.0</v>
      </c>
      <c r="P505" s="113" t="n">
        <f>IF(INDIRECT("G505")="Mercado Libre","-",IF(INDIRECT("N505")="Clásica","4.63%",IF(INDIRECT("N505")="Premium","13.9%","-")))</f>
        <v>0.0</v>
      </c>
      <c r="Q505" s="112" t="s">
        <v>78</v>
      </c>
      <c r="R505" s="113" t="s">
        <v>1269</v>
      </c>
    </row>
    <row r="506" ht="50.0" customHeight="true">
      <c r="A506" s="109" t="s">
        <v>1267</v>
      </c>
      <c r="B506" s="109" t="s">
        <v>1270</v>
      </c>
      <c r="C506" s="110" t="s">
        <v>1271</v>
      </c>
      <c r="D506" s="114" t="n">
        <f>"     "&amp;D505</f>
        <v>0.0</v>
      </c>
      <c r="E506" s="109" t="s">
        <v>260</v>
      </c>
      <c r="F506" s="111" t="n">
        <v>1.0</v>
      </c>
      <c r="G506" s="113" t="n">
        <f>G505&amp;"     "</f>
        <v>0.0</v>
      </c>
      <c r="H506" s="113" t="n">
        <f>H505</f>
        <v>0.0</v>
      </c>
      <c r="I506" s="113" t="n">
        <f>I505</f>
        <v>0.0</v>
      </c>
      <c r="J506" s="113" t="n">
        <f>J505</f>
        <v>0.0</v>
      </c>
      <c r="K506" s="113" t="n">
        <f>K505&amp;"     "</f>
        <v>0.0</v>
      </c>
      <c r="L506" s="113" t="n">
        <f>L505&amp;"     "</f>
        <v>0.0</v>
      </c>
      <c r="M506" s="113" t="n">
        <f>M505&amp;"     "</f>
        <v>0.0</v>
      </c>
      <c r="N506" s="113" t="n">
        <f>N505&amp;"     "</f>
        <v>0.0</v>
      </c>
      <c r="O506" s="113" t="n">
        <f>O505</f>
        <v>0.0</v>
      </c>
      <c r="P506" s="113" t="n">
        <f>P505</f>
        <v>0.0</v>
      </c>
      <c r="Q506" s="113" t="n">
        <f>Q505&amp;"     "</f>
        <v>0.0</v>
      </c>
      <c r="R506" s="113" t="s">
        <v>1269</v>
      </c>
    </row>
    <row r="507" ht="50.0" customHeight="true">
      <c r="A507" s="109" t="s">
        <v>1272</v>
      </c>
      <c r="B507" s="109"/>
      <c r="C507" s="109" t="s">
        <v>143</v>
      </c>
      <c r="D507" s="109" t="s">
        <v>1273</v>
      </c>
      <c r="E507" s="109" t="s">
        <v>61</v>
      </c>
      <c r="F507" s="113" t="s">
        <v>451</v>
      </c>
      <c r="G507" s="112" t="s">
        <v>34</v>
      </c>
      <c r="H507" s="111" t="n">
        <v>142.0</v>
      </c>
      <c r="I507" s="111" t="n">
        <v>142.0</v>
      </c>
      <c r="J507" s="112" t="s">
        <v>63</v>
      </c>
      <c r="K507" s="112" t="s">
        <v>64</v>
      </c>
      <c r="L507" s="112" t="s">
        <v>115</v>
      </c>
      <c r="M507" s="112" t="s">
        <v>115</v>
      </c>
      <c r="N507" s="112" t="s">
        <v>66</v>
      </c>
      <c r="O507" s="113" t="n">
        <f>IF(INDIRECT("G507")="Mercado Shops","-",IF(INDIRECT("N507")="Clásica","15%",IF(INDIRECT("N507")="Premium","19.5%","-")))</f>
        <v>0.0</v>
      </c>
      <c r="P507" s="113" t="n">
        <f>IF(INDIRECT("G507")="Mercado Libre","-",IF(INDIRECT("N507")="Clásica","4.63%",IF(INDIRECT("N507")="Premium","13.9%","-")))</f>
        <v>0.0</v>
      </c>
      <c r="Q507" s="112" t="s">
        <v>78</v>
      </c>
      <c r="R507" s="113" t="s">
        <v>1274</v>
      </c>
    </row>
    <row r="508" ht="50.0" customHeight="true">
      <c r="A508" s="109" t="s">
        <v>1272</v>
      </c>
      <c r="B508" s="109" t="s">
        <v>1275</v>
      </c>
      <c r="C508" s="110" t="s">
        <v>1276</v>
      </c>
      <c r="D508" s="114" t="n">
        <f>"     "&amp;D507</f>
        <v>0.0</v>
      </c>
      <c r="E508" s="109" t="s">
        <v>293</v>
      </c>
      <c r="F508" s="111" t="n">
        <v>1.0</v>
      </c>
      <c r="G508" s="113" t="n">
        <f>G507&amp;"     "</f>
        <v>0.0</v>
      </c>
      <c r="H508" s="113" t="n">
        <f>H507</f>
        <v>0.0</v>
      </c>
      <c r="I508" s="113" t="n">
        <f>I507</f>
        <v>0.0</v>
      </c>
      <c r="J508" s="113" t="n">
        <f>J507</f>
        <v>0.0</v>
      </c>
      <c r="K508" s="113" t="n">
        <f>K507&amp;"     "</f>
        <v>0.0</v>
      </c>
      <c r="L508" s="113" t="n">
        <f>L507&amp;"     "</f>
        <v>0.0</v>
      </c>
      <c r="M508" s="113" t="n">
        <f>M507&amp;"     "</f>
        <v>0.0</v>
      </c>
      <c r="N508" s="113" t="n">
        <f>N507&amp;"     "</f>
        <v>0.0</v>
      </c>
      <c r="O508" s="113" t="n">
        <f>O507</f>
        <v>0.0</v>
      </c>
      <c r="P508" s="113" t="n">
        <f>P507</f>
        <v>0.0</v>
      </c>
      <c r="Q508" s="113" t="n">
        <f>Q507&amp;"     "</f>
        <v>0.0</v>
      </c>
      <c r="R508" s="113" t="s">
        <v>1274</v>
      </c>
    </row>
    <row r="509" ht="50.0" customHeight="true">
      <c r="A509" s="109" t="s">
        <v>1272</v>
      </c>
      <c r="B509" s="109" t="s">
        <v>1277</v>
      </c>
      <c r="C509" s="110" t="s">
        <v>1278</v>
      </c>
      <c r="D509" s="114" t="n">
        <f>"     "&amp;D507</f>
        <v>0.0</v>
      </c>
      <c r="E509" s="109" t="s">
        <v>461</v>
      </c>
      <c r="F509" s="111" t="n">
        <v>1.0</v>
      </c>
      <c r="G509" s="113" t="n">
        <f>G507&amp;"     "</f>
        <v>0.0</v>
      </c>
      <c r="H509" s="113" t="n">
        <f>H507</f>
        <v>0.0</v>
      </c>
      <c r="I509" s="113" t="n">
        <f>I507</f>
        <v>0.0</v>
      </c>
      <c r="J509" s="113" t="n">
        <f>J507</f>
        <v>0.0</v>
      </c>
      <c r="K509" s="113" t="n">
        <f>K507&amp;"     "</f>
        <v>0.0</v>
      </c>
      <c r="L509" s="113" t="n">
        <f>L507&amp;"     "</f>
        <v>0.0</v>
      </c>
      <c r="M509" s="113" t="n">
        <f>M507&amp;"     "</f>
        <v>0.0</v>
      </c>
      <c r="N509" s="113" t="n">
        <f>N507&amp;"     "</f>
        <v>0.0</v>
      </c>
      <c r="O509" s="113" t="n">
        <f>O507</f>
        <v>0.0</v>
      </c>
      <c r="P509" s="113" t="n">
        <f>P507</f>
        <v>0.0</v>
      </c>
      <c r="Q509" s="113" t="n">
        <f>Q507&amp;"     "</f>
        <v>0.0</v>
      </c>
      <c r="R509" s="113" t="s">
        <v>1274</v>
      </c>
    </row>
    <row r="510" ht="50.0" customHeight="true">
      <c r="A510" s="109" t="s">
        <v>1272</v>
      </c>
      <c r="B510" s="109" t="s">
        <v>1279</v>
      </c>
      <c r="C510" s="110" t="s">
        <v>1280</v>
      </c>
      <c r="D510" s="114" t="n">
        <f>"     "&amp;D507</f>
        <v>0.0</v>
      </c>
      <c r="E510" s="109" t="s">
        <v>736</v>
      </c>
      <c r="F510" s="111" t="n">
        <v>1.0</v>
      </c>
      <c r="G510" s="113" t="n">
        <f>G507&amp;"     "</f>
        <v>0.0</v>
      </c>
      <c r="H510" s="113" t="n">
        <f>H507</f>
        <v>0.0</v>
      </c>
      <c r="I510" s="113" t="n">
        <f>I507</f>
        <v>0.0</v>
      </c>
      <c r="J510" s="113" t="n">
        <f>J507</f>
        <v>0.0</v>
      </c>
      <c r="K510" s="113" t="n">
        <f>K507&amp;"     "</f>
        <v>0.0</v>
      </c>
      <c r="L510" s="113" t="n">
        <f>L507&amp;"     "</f>
        <v>0.0</v>
      </c>
      <c r="M510" s="113" t="n">
        <f>M507&amp;"     "</f>
        <v>0.0</v>
      </c>
      <c r="N510" s="113" t="n">
        <f>N507&amp;"     "</f>
        <v>0.0</v>
      </c>
      <c r="O510" s="113" t="n">
        <f>O507</f>
        <v>0.0</v>
      </c>
      <c r="P510" s="113" t="n">
        <f>P507</f>
        <v>0.0</v>
      </c>
      <c r="Q510" s="113" t="n">
        <f>Q507&amp;"     "</f>
        <v>0.0</v>
      </c>
      <c r="R510" s="113" t="s">
        <v>1274</v>
      </c>
    </row>
    <row r="511" ht="50.0" customHeight="true">
      <c r="A511" s="109" t="s">
        <v>1281</v>
      </c>
      <c r="B511" s="109"/>
      <c r="C511" s="109" t="s">
        <v>143</v>
      </c>
      <c r="D511" s="109" t="s">
        <v>1282</v>
      </c>
      <c r="E511" s="109" t="s">
        <v>61</v>
      </c>
      <c r="F511" s="113" t="s">
        <v>145</v>
      </c>
      <c r="G511" s="112" t="s">
        <v>32</v>
      </c>
      <c r="H511" s="111" t="n">
        <v>12620.72</v>
      </c>
      <c r="I511" s="111" t="n">
        <v>12620.72</v>
      </c>
      <c r="J511" s="112" t="s">
        <v>63</v>
      </c>
      <c r="K511" s="112" t="s">
        <v>64</v>
      </c>
      <c r="L511" s="112" t="s">
        <v>65</v>
      </c>
      <c r="M511" s="112" t="s">
        <v>115</v>
      </c>
      <c r="N511" s="112" t="s">
        <v>66</v>
      </c>
      <c r="O511" s="113" t="n">
        <f>IF(INDIRECT("G511")="Mercado Shops","-",IF(INDIRECT("N511")="Clásica","15%",IF(INDIRECT("N511")="Premium","19.5%","-")))</f>
        <v>0.0</v>
      </c>
      <c r="P511" s="113" t="n">
        <f>IF(INDIRECT("G511")="Mercado Libre","-",IF(INDIRECT("N511")="Clásica","4.63%",IF(INDIRECT("N511")="Premium","13.9%","-")))</f>
        <v>0.0</v>
      </c>
      <c r="Q511" s="112" t="s">
        <v>78</v>
      </c>
      <c r="R511" s="113" t="s">
        <v>1283</v>
      </c>
    </row>
    <row r="512" ht="50.0" customHeight="true">
      <c r="A512" s="109" t="s">
        <v>1281</v>
      </c>
      <c r="B512" s="109" t="s">
        <v>1284</v>
      </c>
      <c r="C512" s="110" t="s">
        <v>1285</v>
      </c>
      <c r="D512" s="114" t="n">
        <f>"     "&amp;D511</f>
        <v>0.0</v>
      </c>
      <c r="E512" s="109" t="s">
        <v>707</v>
      </c>
      <c r="F512" s="111" t="n">
        <v>0.0</v>
      </c>
      <c r="G512" s="113" t="n">
        <f>G511&amp;"     "</f>
        <v>0.0</v>
      </c>
      <c r="H512" s="113" t="n">
        <f>H511</f>
        <v>0.0</v>
      </c>
      <c r="I512" s="113" t="n">
        <f>I511</f>
        <v>0.0</v>
      </c>
      <c r="J512" s="113" t="n">
        <f>J511</f>
        <v>0.0</v>
      </c>
      <c r="K512" s="113" t="n">
        <f>K511&amp;"     "</f>
        <v>0.0</v>
      </c>
      <c r="L512" s="113" t="n">
        <f>L511&amp;"     "</f>
        <v>0.0</v>
      </c>
      <c r="M512" s="113" t="n">
        <f>M511&amp;"     "</f>
        <v>0.0</v>
      </c>
      <c r="N512" s="113" t="n">
        <f>N511&amp;"     "</f>
        <v>0.0</v>
      </c>
      <c r="O512" s="113" t="n">
        <f>O511</f>
        <v>0.0</v>
      </c>
      <c r="P512" s="113" t="n">
        <f>P511</f>
        <v>0.0</v>
      </c>
      <c r="Q512" s="113" t="n">
        <f>Q511&amp;"     "</f>
        <v>0.0</v>
      </c>
      <c r="R512" s="113" t="s">
        <v>1283</v>
      </c>
    </row>
    <row r="513" ht="50.0" customHeight="true">
      <c r="A513" s="109" t="s">
        <v>1286</v>
      </c>
      <c r="B513" s="109"/>
      <c r="C513" s="109" t="s">
        <v>143</v>
      </c>
      <c r="D513" s="110" t="s">
        <v>1287</v>
      </c>
      <c r="E513" s="109" t="s">
        <v>61</v>
      </c>
      <c r="F513" s="113" t="s">
        <v>254</v>
      </c>
      <c r="G513" s="112" t="s">
        <v>62</v>
      </c>
      <c r="H513" s="111" t="n">
        <v>12213.6</v>
      </c>
      <c r="I513" s="111" t="n">
        <v>12213.6</v>
      </c>
      <c r="J513" s="112" t="s">
        <v>63</v>
      </c>
      <c r="K513" s="112" t="s">
        <v>64</v>
      </c>
      <c r="L513" s="112" t="s">
        <v>65</v>
      </c>
      <c r="M513" s="112" t="s">
        <v>115</v>
      </c>
      <c r="N513" s="112" t="s">
        <v>66</v>
      </c>
      <c r="O513" s="113" t="n">
        <f>IF(INDIRECT("G513")="Mercado Shops","-",IF(INDIRECT("N513")="Clásica","14%",IF(INDIRECT("N513")="Premium","18.5%","-")))</f>
        <v>0.0</v>
      </c>
      <c r="P513" s="113" t="n">
        <f>IF(INDIRECT("G513")="Mercado Libre","-",IF(INDIRECT("N513")="Clásica","4.63%",IF(INDIRECT("N513")="Premium","13.9%","-")))</f>
        <v>0.0</v>
      </c>
      <c r="Q513" s="112" t="s">
        <v>67</v>
      </c>
      <c r="R513" s="113" t="s">
        <v>1288</v>
      </c>
    </row>
    <row r="514" ht="50.0" customHeight="true">
      <c r="A514" s="109" t="s">
        <v>1286</v>
      </c>
      <c r="B514" s="109" t="s">
        <v>1289</v>
      </c>
      <c r="C514" s="110" t="s">
        <v>1290</v>
      </c>
      <c r="D514" s="114" t="n">
        <f>"     "&amp;D513</f>
        <v>0.0</v>
      </c>
      <c r="E514" s="109" t="s">
        <v>290</v>
      </c>
      <c r="F514" s="111" t="n">
        <v>2.0</v>
      </c>
      <c r="G514" s="113" t="n">
        <f>G513&amp;"     "</f>
        <v>0.0</v>
      </c>
      <c r="H514" s="113" t="n">
        <f>H513</f>
        <v>0.0</v>
      </c>
      <c r="I514" s="113" t="n">
        <f>I513</f>
        <v>0.0</v>
      </c>
      <c r="J514" s="113" t="n">
        <f>J513</f>
        <v>0.0</v>
      </c>
      <c r="K514" s="113" t="n">
        <f>K513&amp;"     "</f>
        <v>0.0</v>
      </c>
      <c r="L514" s="113" t="n">
        <f>L513&amp;"     "</f>
        <v>0.0</v>
      </c>
      <c r="M514" s="113" t="n">
        <f>M513&amp;"     "</f>
        <v>0.0</v>
      </c>
      <c r="N514" s="113" t="n">
        <f>N513&amp;"     "</f>
        <v>0.0</v>
      </c>
      <c r="O514" s="113" t="n">
        <f>O513</f>
        <v>0.0</v>
      </c>
      <c r="P514" s="113" t="n">
        <f>P513</f>
        <v>0.0</v>
      </c>
      <c r="Q514" s="113" t="n">
        <f>Q513&amp;"     "</f>
        <v>0.0</v>
      </c>
      <c r="R514" s="113" t="s">
        <v>1288</v>
      </c>
    </row>
    <row r="515" ht="50.0" customHeight="true">
      <c r="A515" s="109" t="s">
        <v>1291</v>
      </c>
      <c r="B515" s="109"/>
      <c r="C515" s="110" t="s">
        <v>1048</v>
      </c>
      <c r="D515" s="109" t="s">
        <v>1292</v>
      </c>
      <c r="E515" s="109" t="s">
        <v>61</v>
      </c>
      <c r="F515" s="111" t="n">
        <v>0.0</v>
      </c>
      <c r="G515" s="112" t="s">
        <v>62</v>
      </c>
      <c r="H515" s="111" t="n">
        <v>15012.55</v>
      </c>
      <c r="I515" s="111" t="n">
        <v>15012.55</v>
      </c>
      <c r="J515" s="112" t="s">
        <v>63</v>
      </c>
      <c r="K515" s="112" t="s">
        <v>64</v>
      </c>
      <c r="L515" s="112" t="s">
        <v>65</v>
      </c>
      <c r="M515" s="112" t="s">
        <v>115</v>
      </c>
      <c r="N515" s="112" t="s">
        <v>66</v>
      </c>
      <c r="O515" s="113" t="n">
        <f>IF(INDIRECT("G515")="Mercado Shops","-",IF(INDIRECT("N515")="Clásica","15%",IF(INDIRECT("N515")="Premium","19.5%","-")))</f>
        <v>0.0</v>
      </c>
      <c r="P515" s="113" t="n">
        <f>IF(INDIRECT("G515")="Mercado Libre","-",IF(INDIRECT("N515")="Clásica","4.63%",IF(INDIRECT("N515")="Premium","13.9%","-")))</f>
        <v>0.0</v>
      </c>
      <c r="Q515" s="112" t="s">
        <v>78</v>
      </c>
      <c r="R515" s="113" t="s">
        <v>1050</v>
      </c>
    </row>
    <row r="516" ht="50.0" customHeight="true">
      <c r="A516" s="109" t="s">
        <v>1293</v>
      </c>
      <c r="B516" s="109"/>
      <c r="C516" s="109" t="s">
        <v>143</v>
      </c>
      <c r="D516" s="109" t="s">
        <v>1294</v>
      </c>
      <c r="E516" s="109" t="s">
        <v>61</v>
      </c>
      <c r="F516" s="113" t="s">
        <v>442</v>
      </c>
      <c r="G516" s="112" t="s">
        <v>32</v>
      </c>
      <c r="H516" s="111" t="n">
        <v>14707.21</v>
      </c>
      <c r="I516" s="111" t="n">
        <v>14707.21</v>
      </c>
      <c r="J516" s="112" t="s">
        <v>63</v>
      </c>
      <c r="K516" s="112" t="s">
        <v>64</v>
      </c>
      <c r="L516" s="112" t="s">
        <v>65</v>
      </c>
      <c r="M516" s="113" t="s">
        <v>348</v>
      </c>
      <c r="N516" s="112" t="s">
        <v>66</v>
      </c>
      <c r="O516" s="113" t="n">
        <f>IF(INDIRECT("G516")="Mercado Shops","-",IF(INDIRECT("N516")="Clásica","15%",IF(INDIRECT("N516")="Premium","19.5%","-")))</f>
        <v>0.0</v>
      </c>
      <c r="P516" s="113" t="n">
        <f>IF(INDIRECT("G516")="Mercado Libre","-",IF(INDIRECT("N516")="Clásica","4.63%",IF(INDIRECT("N516")="Premium","13.9%","-")))</f>
        <v>0.0</v>
      </c>
      <c r="Q516" s="112" t="s">
        <v>67</v>
      </c>
      <c r="R516" s="113" t="s">
        <v>1050</v>
      </c>
    </row>
    <row r="517" ht="50.0" customHeight="true">
      <c r="A517" s="109" t="s">
        <v>1293</v>
      </c>
      <c r="B517" s="109" t="s">
        <v>1295</v>
      </c>
      <c r="C517" s="110" t="s">
        <v>1296</v>
      </c>
      <c r="D517" s="114" t="n">
        <f>"     "&amp;D516</f>
        <v>0.0</v>
      </c>
      <c r="E517" s="109" t="s">
        <v>1297</v>
      </c>
      <c r="F517" s="111" t="n">
        <v>2.0</v>
      </c>
      <c r="G517" s="113" t="n">
        <f>G516&amp;"     "</f>
        <v>0.0</v>
      </c>
      <c r="H517" s="113" t="n">
        <f>H516</f>
        <v>0.0</v>
      </c>
      <c r="I517" s="113" t="n">
        <f>I516</f>
        <v>0.0</v>
      </c>
      <c r="J517" s="113" t="n">
        <f>J516</f>
        <v>0.0</v>
      </c>
      <c r="K517" s="113" t="n">
        <f>K516&amp;"     "</f>
        <v>0.0</v>
      </c>
      <c r="L517" s="113" t="n">
        <f>L516&amp;"     "</f>
        <v>0.0</v>
      </c>
      <c r="M517" s="113" t="n">
        <f>M516&amp;"     "</f>
        <v>0.0</v>
      </c>
      <c r="N517" s="113" t="n">
        <f>N516&amp;"     "</f>
        <v>0.0</v>
      </c>
      <c r="O517" s="113" t="n">
        <f>O516</f>
        <v>0.0</v>
      </c>
      <c r="P517" s="113" t="n">
        <f>P516</f>
        <v>0.0</v>
      </c>
      <c r="Q517" s="113" t="n">
        <f>Q516&amp;"     "</f>
        <v>0.0</v>
      </c>
      <c r="R517" s="113" t="s">
        <v>1050</v>
      </c>
    </row>
    <row r="518" ht="50.0" customHeight="true">
      <c r="A518" s="109" t="s">
        <v>1293</v>
      </c>
      <c r="B518" s="109" t="s">
        <v>1298</v>
      </c>
      <c r="C518" s="110" t="s">
        <v>1296</v>
      </c>
      <c r="D518" s="114" t="n">
        <f>"     "&amp;D516</f>
        <v>0.0</v>
      </c>
      <c r="E518" s="109" t="s">
        <v>1299</v>
      </c>
      <c r="F518" s="111" t="n">
        <v>2.0</v>
      </c>
      <c r="G518" s="113" t="n">
        <f>G516&amp;"     "</f>
        <v>0.0</v>
      </c>
      <c r="H518" s="113" t="n">
        <f>H516</f>
        <v>0.0</v>
      </c>
      <c r="I518" s="113" t="n">
        <f>I516</f>
        <v>0.0</v>
      </c>
      <c r="J518" s="113" t="n">
        <f>J516</f>
        <v>0.0</v>
      </c>
      <c r="K518" s="113" t="n">
        <f>K516&amp;"     "</f>
        <v>0.0</v>
      </c>
      <c r="L518" s="113" t="n">
        <f>L516&amp;"     "</f>
        <v>0.0</v>
      </c>
      <c r="M518" s="113" t="n">
        <f>M516&amp;"     "</f>
        <v>0.0</v>
      </c>
      <c r="N518" s="113" t="n">
        <f>N516&amp;"     "</f>
        <v>0.0</v>
      </c>
      <c r="O518" s="113" t="n">
        <f>O516</f>
        <v>0.0</v>
      </c>
      <c r="P518" s="113" t="n">
        <f>P516</f>
        <v>0.0</v>
      </c>
      <c r="Q518" s="113" t="n">
        <f>Q516&amp;"     "</f>
        <v>0.0</v>
      </c>
      <c r="R518" s="113" t="s">
        <v>1050</v>
      </c>
    </row>
    <row r="519" ht="50.0" customHeight="true">
      <c r="A519" s="109" t="s">
        <v>1293</v>
      </c>
      <c r="B519" s="109" t="s">
        <v>1300</v>
      </c>
      <c r="C519" s="110" t="s">
        <v>1296</v>
      </c>
      <c r="D519" s="114" t="n">
        <f>"     "&amp;D516</f>
        <v>0.0</v>
      </c>
      <c r="E519" s="109" t="s">
        <v>1301</v>
      </c>
      <c r="F519" s="111" t="n">
        <v>2.0</v>
      </c>
      <c r="G519" s="113" t="n">
        <f>G516&amp;"     "</f>
        <v>0.0</v>
      </c>
      <c r="H519" s="113" t="n">
        <f>H516</f>
        <v>0.0</v>
      </c>
      <c r="I519" s="113" t="n">
        <f>I516</f>
        <v>0.0</v>
      </c>
      <c r="J519" s="113" t="n">
        <f>J516</f>
        <v>0.0</v>
      </c>
      <c r="K519" s="113" t="n">
        <f>K516&amp;"     "</f>
        <v>0.0</v>
      </c>
      <c r="L519" s="113" t="n">
        <f>L516&amp;"     "</f>
        <v>0.0</v>
      </c>
      <c r="M519" s="113" t="n">
        <f>M516&amp;"     "</f>
        <v>0.0</v>
      </c>
      <c r="N519" s="113" t="n">
        <f>N516&amp;"     "</f>
        <v>0.0</v>
      </c>
      <c r="O519" s="113" t="n">
        <f>O516</f>
        <v>0.0</v>
      </c>
      <c r="P519" s="113" t="n">
        <f>P516</f>
        <v>0.0</v>
      </c>
      <c r="Q519" s="113" t="n">
        <f>Q516&amp;"     "</f>
        <v>0.0</v>
      </c>
      <c r="R519" s="113" t="s">
        <v>1050</v>
      </c>
    </row>
    <row r="520" ht="50.0" customHeight="true">
      <c r="A520" s="109" t="s">
        <v>1293</v>
      </c>
      <c r="B520" s="109" t="s">
        <v>1302</v>
      </c>
      <c r="C520" s="110" t="s">
        <v>1296</v>
      </c>
      <c r="D520" s="114" t="n">
        <f>"     "&amp;D516</f>
        <v>0.0</v>
      </c>
      <c r="E520" s="109" t="s">
        <v>1303</v>
      </c>
      <c r="F520" s="111" t="n">
        <v>1.0</v>
      </c>
      <c r="G520" s="113" t="n">
        <f>G516&amp;"     "</f>
        <v>0.0</v>
      </c>
      <c r="H520" s="113" t="n">
        <f>H516</f>
        <v>0.0</v>
      </c>
      <c r="I520" s="113" t="n">
        <f>I516</f>
        <v>0.0</v>
      </c>
      <c r="J520" s="113" t="n">
        <f>J516</f>
        <v>0.0</v>
      </c>
      <c r="K520" s="113" t="n">
        <f>K516&amp;"     "</f>
        <v>0.0</v>
      </c>
      <c r="L520" s="113" t="n">
        <f>L516&amp;"     "</f>
        <v>0.0</v>
      </c>
      <c r="M520" s="113" t="n">
        <f>M516&amp;"     "</f>
        <v>0.0</v>
      </c>
      <c r="N520" s="113" t="n">
        <f>N516&amp;"     "</f>
        <v>0.0</v>
      </c>
      <c r="O520" s="113" t="n">
        <f>O516</f>
        <v>0.0</v>
      </c>
      <c r="P520" s="113" t="n">
        <f>P516</f>
        <v>0.0</v>
      </c>
      <c r="Q520" s="113" t="n">
        <f>Q516&amp;"     "</f>
        <v>0.0</v>
      </c>
      <c r="R520" s="113" t="s">
        <v>1050</v>
      </c>
    </row>
    <row r="521" ht="50.0" customHeight="true">
      <c r="A521" s="109" t="s">
        <v>1293</v>
      </c>
      <c r="B521" s="109" t="s">
        <v>1304</v>
      </c>
      <c r="C521" s="110" t="s">
        <v>1296</v>
      </c>
      <c r="D521" s="114" t="n">
        <f>"     "&amp;D516</f>
        <v>0.0</v>
      </c>
      <c r="E521" s="109" t="s">
        <v>1305</v>
      </c>
      <c r="F521" s="111" t="n">
        <v>1.0</v>
      </c>
      <c r="G521" s="113" t="n">
        <f>G516&amp;"     "</f>
        <v>0.0</v>
      </c>
      <c r="H521" s="113" t="n">
        <f>H516</f>
        <v>0.0</v>
      </c>
      <c r="I521" s="113" t="n">
        <f>I516</f>
        <v>0.0</v>
      </c>
      <c r="J521" s="113" t="n">
        <f>J516</f>
        <v>0.0</v>
      </c>
      <c r="K521" s="113" t="n">
        <f>K516&amp;"     "</f>
        <v>0.0</v>
      </c>
      <c r="L521" s="113" t="n">
        <f>L516&amp;"     "</f>
        <v>0.0</v>
      </c>
      <c r="M521" s="113" t="n">
        <f>M516&amp;"     "</f>
        <v>0.0</v>
      </c>
      <c r="N521" s="113" t="n">
        <f>N516&amp;"     "</f>
        <v>0.0</v>
      </c>
      <c r="O521" s="113" t="n">
        <f>O516</f>
        <v>0.0</v>
      </c>
      <c r="P521" s="113" t="n">
        <f>P516</f>
        <v>0.0</v>
      </c>
      <c r="Q521" s="113" t="n">
        <f>Q516&amp;"     "</f>
        <v>0.0</v>
      </c>
      <c r="R521" s="113" t="s">
        <v>1050</v>
      </c>
    </row>
    <row r="522" ht="50.0" customHeight="true">
      <c r="A522" s="109" t="s">
        <v>1306</v>
      </c>
      <c r="B522" s="109"/>
      <c r="C522" s="110" t="s">
        <v>1307</v>
      </c>
      <c r="D522" s="109" t="s">
        <v>1308</v>
      </c>
      <c r="E522" s="109" t="s">
        <v>61</v>
      </c>
      <c r="F522" s="111" t="n">
        <v>1.0</v>
      </c>
      <c r="G522" s="112" t="s">
        <v>32</v>
      </c>
      <c r="H522" s="111" t="n">
        <v>86411.22</v>
      </c>
      <c r="I522" s="111" t="n">
        <v>86411.22</v>
      </c>
      <c r="J522" s="112" t="s">
        <v>63</v>
      </c>
      <c r="K522" s="112" t="s">
        <v>64</v>
      </c>
      <c r="L522" s="112" t="s">
        <v>65</v>
      </c>
      <c r="M522" s="113" t="s">
        <v>348</v>
      </c>
      <c r="N522" s="112" t="s">
        <v>66</v>
      </c>
      <c r="O522" s="113" t="n">
        <f>IF(INDIRECT("G522")="Mercado Shops","-",IF(INDIRECT("N522")="Clásica","15%",IF(INDIRECT("N522")="Premium","19.5%","-")))</f>
        <v>0.0</v>
      </c>
      <c r="P522" s="113" t="n">
        <f>IF(INDIRECT("G522")="Mercado Libre","-",IF(INDIRECT("N522")="Clásica","4.63%",IF(INDIRECT("N522")="Premium","13.9%","-")))</f>
        <v>0.0</v>
      </c>
      <c r="Q522" s="112" t="s">
        <v>67</v>
      </c>
      <c r="R522" s="113" t="s">
        <v>1050</v>
      </c>
    </row>
    <row r="523" ht="50.0" customHeight="true">
      <c r="A523" s="109" t="s">
        <v>1309</v>
      </c>
      <c r="B523" s="109"/>
      <c r="C523" s="110" t="s">
        <v>567</v>
      </c>
      <c r="D523" s="109" t="s">
        <v>1310</v>
      </c>
      <c r="E523" s="109" t="s">
        <v>61</v>
      </c>
      <c r="F523" s="111" t="n">
        <v>7.0</v>
      </c>
      <c r="G523" s="112" t="s">
        <v>62</v>
      </c>
      <c r="H523" s="111" t="n">
        <v>116945.22</v>
      </c>
      <c r="I523" s="111" t="n">
        <v>116945.22</v>
      </c>
      <c r="J523" s="112" t="s">
        <v>63</v>
      </c>
      <c r="K523" s="112" t="s">
        <v>64</v>
      </c>
      <c r="L523" s="112" t="s">
        <v>65</v>
      </c>
      <c r="M523" s="112" t="s">
        <v>115</v>
      </c>
      <c r="N523" s="112" t="s">
        <v>66</v>
      </c>
      <c r="O523" s="113" t="n">
        <f>IF(INDIRECT("G523")="Mercado Shops","-",IF(INDIRECT("N523")="Clásica","10%",IF(INDIRECT("N523")="Premium","14.5%","-")))</f>
        <v>0.0</v>
      </c>
      <c r="P523" s="113" t="n">
        <f>IF(INDIRECT("G523")="Mercado Libre","-",IF(INDIRECT("N523")="Clásica","4.63%",IF(INDIRECT("N523")="Premium","13.9%","-")))</f>
        <v>0.0</v>
      </c>
      <c r="Q523" s="112" t="s">
        <v>67</v>
      </c>
      <c r="R523" s="113" t="s">
        <v>74</v>
      </c>
    </row>
    <row r="524" ht="50.0" customHeight="true">
      <c r="A524" s="109" t="s">
        <v>1311</v>
      </c>
      <c r="B524" s="109"/>
      <c r="C524" s="110" t="s">
        <v>1312</v>
      </c>
      <c r="D524" s="109" t="s">
        <v>1313</v>
      </c>
      <c r="E524" s="109" t="s">
        <v>61</v>
      </c>
      <c r="F524" s="111" t="n">
        <v>0.0</v>
      </c>
      <c r="G524" s="112" t="s">
        <v>62</v>
      </c>
      <c r="H524" s="111" t="n">
        <v>66106.11</v>
      </c>
      <c r="I524" s="111" t="n">
        <v>66106.11</v>
      </c>
      <c r="J524" s="112" t="s">
        <v>63</v>
      </c>
      <c r="K524" s="112" t="s">
        <v>64</v>
      </c>
      <c r="L524" s="112" t="s">
        <v>65</v>
      </c>
      <c r="M524" s="112" t="s">
        <v>65</v>
      </c>
      <c r="N524" s="112" t="s">
        <v>66</v>
      </c>
      <c r="O524" s="113" t="n">
        <f>IF(INDIRECT("G524")="Mercado Shops","-",IF(INDIRECT("N524")="Clásica","12%",IF(INDIRECT("N524")="Premium","16.5%","-")))</f>
        <v>0.0</v>
      </c>
      <c r="P524" s="113" t="n">
        <f>IF(INDIRECT("G524")="Mercado Libre","-",IF(INDIRECT("N524")="Clásica","4.63%",IF(INDIRECT("N524")="Premium","13.9%","-")))</f>
        <v>0.0</v>
      </c>
      <c r="Q524" s="112" t="s">
        <v>78</v>
      </c>
      <c r="R524" s="113" t="s">
        <v>1314</v>
      </c>
    </row>
    <row r="525" ht="50.0" customHeight="true">
      <c r="A525" s="109" t="s">
        <v>1315</v>
      </c>
      <c r="B525" s="109"/>
      <c r="C525" s="110"/>
      <c r="D525" s="109" t="s">
        <v>1316</v>
      </c>
      <c r="E525" s="109" t="s">
        <v>61</v>
      </c>
      <c r="F525" s="111" t="n">
        <v>8.0</v>
      </c>
      <c r="G525" s="112" t="s">
        <v>62</v>
      </c>
      <c r="H525" s="111" t="n">
        <v>41220.9</v>
      </c>
      <c r="I525" s="111" t="n">
        <v>41220.9</v>
      </c>
      <c r="J525" s="112" t="s">
        <v>63</v>
      </c>
      <c r="K525" s="112" t="s">
        <v>64</v>
      </c>
      <c r="L525" s="112" t="s">
        <v>65</v>
      </c>
      <c r="M525" s="112" t="s">
        <v>65</v>
      </c>
      <c r="N525" s="112" t="s">
        <v>66</v>
      </c>
      <c r="O525" s="113" t="n">
        <f>IF(INDIRECT("G525")="Mercado Shops","-",IF(INDIRECT("N525")="Clásica","10%",IF(INDIRECT("N525")="Premium","14.5%","-")))</f>
        <v>0.0</v>
      </c>
      <c r="P525" s="113" t="n">
        <f>IF(INDIRECT("G525")="Mercado Libre","-",IF(INDIRECT("N525")="Clásica","4.63%",IF(INDIRECT("N525")="Premium","13.9%","-")))</f>
        <v>0.0</v>
      </c>
      <c r="Q525" s="112" t="s">
        <v>78</v>
      </c>
      <c r="R525" s="113" t="s">
        <v>125</v>
      </c>
    </row>
    <row r="526" ht="50.0" customHeight="true">
      <c r="A526" s="109" t="s">
        <v>1317</v>
      </c>
      <c r="B526" s="109"/>
      <c r="C526" s="110" t="s">
        <v>196</v>
      </c>
      <c r="D526" s="109" t="s">
        <v>1318</v>
      </c>
      <c r="E526" s="109" t="s">
        <v>61</v>
      </c>
      <c r="F526" s="111" t="n">
        <v>0.0</v>
      </c>
      <c r="G526" s="112" t="s">
        <v>62</v>
      </c>
      <c r="H526" s="111" t="n">
        <v>39185.3</v>
      </c>
      <c r="I526" s="111" t="n">
        <v>39185.3</v>
      </c>
      <c r="J526" s="112" t="s">
        <v>63</v>
      </c>
      <c r="K526" s="112" t="s">
        <v>64</v>
      </c>
      <c r="L526" s="112" t="s">
        <v>65</v>
      </c>
      <c r="M526" s="112" t="s">
        <v>65</v>
      </c>
      <c r="N526" s="112" t="s">
        <v>66</v>
      </c>
      <c r="O526" s="113" t="n">
        <f>IF(INDIRECT("G526")="Mercado Shops","-",IF(INDIRECT("N526")="Clásica","10%",IF(INDIRECT("N526")="Premium","14.5%","-")))</f>
        <v>0.0</v>
      </c>
      <c r="P526" s="113" t="n">
        <f>IF(INDIRECT("G526")="Mercado Libre","-",IF(INDIRECT("N526")="Clásica","4.63%",IF(INDIRECT("N526")="Premium","13.9%","-")))</f>
        <v>0.0</v>
      </c>
      <c r="Q526" s="112" t="s">
        <v>78</v>
      </c>
      <c r="R526" s="113" t="s">
        <v>198</v>
      </c>
    </row>
    <row r="527" ht="50.0" customHeight="true">
      <c r="A527" s="109" t="s">
        <v>1319</v>
      </c>
      <c r="B527" s="109"/>
      <c r="C527" s="110" t="s">
        <v>748</v>
      </c>
      <c r="D527" s="109" t="s">
        <v>1320</v>
      </c>
      <c r="E527" s="109" t="s">
        <v>61</v>
      </c>
      <c r="F527" s="111" t="n">
        <v>4.0</v>
      </c>
      <c r="G527" s="112" t="s">
        <v>62</v>
      </c>
      <c r="H527" s="111" t="n">
        <v>71754.9</v>
      </c>
      <c r="I527" s="111" t="n">
        <v>71754.9</v>
      </c>
      <c r="J527" s="112" t="s">
        <v>63</v>
      </c>
      <c r="K527" s="112" t="s">
        <v>64</v>
      </c>
      <c r="L527" s="112" t="s">
        <v>65</v>
      </c>
      <c r="M527" s="112" t="s">
        <v>65</v>
      </c>
      <c r="N527" s="112" t="s">
        <v>66</v>
      </c>
      <c r="O527" s="113" t="n">
        <f>IF(INDIRECT("G527")="Mercado Shops","-",IF(INDIRECT("N527")="Clásica","10%",IF(INDIRECT("N527")="Premium","14.5%","-")))</f>
        <v>0.0</v>
      </c>
      <c r="P527" s="113" t="n">
        <f>IF(INDIRECT("G527")="Mercado Libre","-",IF(INDIRECT("N527")="Clásica","4.63%",IF(INDIRECT("N527")="Premium","13.9%","-")))</f>
        <v>0.0</v>
      </c>
      <c r="Q527" s="112" t="s">
        <v>78</v>
      </c>
      <c r="R527" s="113" t="s">
        <v>125</v>
      </c>
    </row>
    <row r="528" ht="50.0" customHeight="true">
      <c r="A528" s="109" t="s">
        <v>1321</v>
      </c>
      <c r="B528" s="109"/>
      <c r="C528" s="110" t="s">
        <v>1322</v>
      </c>
      <c r="D528" s="109" t="s">
        <v>1323</v>
      </c>
      <c r="E528" s="109" t="s">
        <v>61</v>
      </c>
      <c r="F528" s="111" t="n">
        <v>2.0</v>
      </c>
      <c r="G528" s="112" t="s">
        <v>62</v>
      </c>
      <c r="H528" s="111" t="n">
        <v>32976.72</v>
      </c>
      <c r="I528" s="111" t="n">
        <v>32976.72</v>
      </c>
      <c r="J528" s="112" t="s">
        <v>63</v>
      </c>
      <c r="K528" s="112" t="s">
        <v>64</v>
      </c>
      <c r="L528" s="112" t="s">
        <v>65</v>
      </c>
      <c r="M528" s="112" t="s">
        <v>115</v>
      </c>
      <c r="N528" s="112" t="s">
        <v>66</v>
      </c>
      <c r="O528" s="113" t="n">
        <f>IF(INDIRECT("G528")="Mercado Shops","-",IF(INDIRECT("N528")="Clásica","10%",IF(INDIRECT("N528")="Premium","14.5%","-")))</f>
        <v>0.0</v>
      </c>
      <c r="P528" s="113" t="n">
        <f>IF(INDIRECT("G528")="Mercado Libre","-",IF(INDIRECT("N528")="Clásica","4.63%",IF(INDIRECT("N528")="Premium","13.9%","-")))</f>
        <v>0.0</v>
      </c>
      <c r="Q528" s="112" t="s">
        <v>67</v>
      </c>
      <c r="R528" s="113" t="s">
        <v>1324</v>
      </c>
    </row>
    <row r="529" ht="50.0" customHeight="true">
      <c r="A529" s="109" t="s">
        <v>1325</v>
      </c>
      <c r="B529" s="109"/>
      <c r="C529" s="109" t="s">
        <v>1326</v>
      </c>
      <c r="D529" s="109" t="s">
        <v>1327</v>
      </c>
      <c r="E529" s="109" t="s">
        <v>61</v>
      </c>
      <c r="F529" s="111" t="n">
        <v>1.0</v>
      </c>
      <c r="G529" s="113" t="s">
        <v>32</v>
      </c>
      <c r="H529" s="113" t="s">
        <v>1328</v>
      </c>
      <c r="I529" s="113" t="s">
        <v>1328</v>
      </c>
      <c r="J529" s="113" t="s">
        <v>63</v>
      </c>
      <c r="K529" s="113" t="s">
        <v>64</v>
      </c>
      <c r="L529" s="113" t="s">
        <v>65</v>
      </c>
      <c r="M529" s="113" t="s">
        <v>348</v>
      </c>
      <c r="N529" s="113" t="s">
        <v>66</v>
      </c>
      <c r="O529" s="113" t="n">
        <f>IF(INDIRECT("G529")="Mercado Shops","-",IF(INDIRECT("N529")="Clásica","15%",IF(INDIRECT("N529")="Premium","19.5%","-")))</f>
        <v>0.0</v>
      </c>
      <c r="P529" s="113" t="n">
        <f>IF(INDIRECT("G529")="Mercado Libre","-",IF(INDIRECT("N529")="Clásica","4.63%",IF(INDIRECT("N529")="Premium","13.9%","-")))</f>
        <v>0.0</v>
      </c>
      <c r="Q529" s="113" t="s">
        <v>78</v>
      </c>
      <c r="R529" s="113" t="s">
        <v>1329</v>
      </c>
    </row>
    <row r="530" ht="50.0" customHeight="true">
      <c r="A530" s="109" t="s">
        <v>1330</v>
      </c>
      <c r="B530" s="109"/>
      <c r="C530" s="110" t="s">
        <v>1331</v>
      </c>
      <c r="D530" s="109" t="s">
        <v>1332</v>
      </c>
      <c r="E530" s="109" t="s">
        <v>61</v>
      </c>
      <c r="F530" s="111" t="n">
        <v>2.0</v>
      </c>
      <c r="G530" s="112" t="s">
        <v>62</v>
      </c>
      <c r="H530" s="111" t="n">
        <v>50788.22</v>
      </c>
      <c r="I530" s="111" t="n">
        <v>50788.22</v>
      </c>
      <c r="J530" s="112" t="s">
        <v>63</v>
      </c>
      <c r="K530" s="112" t="s">
        <v>64</v>
      </c>
      <c r="L530" s="112" t="s">
        <v>65</v>
      </c>
      <c r="M530" s="112" t="s">
        <v>115</v>
      </c>
      <c r="N530" s="112" t="s">
        <v>66</v>
      </c>
      <c r="O530" s="113" t="n">
        <f>IF(INDIRECT("G530")="Mercado Shops","-",IF(INDIRECT("N530")="Clásica","12%",IF(INDIRECT("N530")="Premium","16.5%","-")))</f>
        <v>0.0</v>
      </c>
      <c r="P530" s="113" t="n">
        <f>IF(INDIRECT("G530")="Mercado Libre","-",IF(INDIRECT("N530")="Clásica","4.63%",IF(INDIRECT("N530")="Premium","13.9%","-")))</f>
        <v>0.0</v>
      </c>
      <c r="Q530" s="112" t="s">
        <v>67</v>
      </c>
      <c r="R530" s="113" t="s">
        <v>1333</v>
      </c>
    </row>
    <row r="531" ht="50.0" customHeight="true">
      <c r="A531" s="109" t="s">
        <v>1334</v>
      </c>
      <c r="B531" s="109"/>
      <c r="C531" s="109" t="s">
        <v>143</v>
      </c>
      <c r="D531" s="109" t="s">
        <v>1335</v>
      </c>
      <c r="E531" s="109" t="s">
        <v>61</v>
      </c>
      <c r="F531" s="113" t="s">
        <v>939</v>
      </c>
      <c r="G531" s="112" t="s">
        <v>62</v>
      </c>
      <c r="H531" s="111" t="n">
        <v>47073.25</v>
      </c>
      <c r="I531" s="111" t="n">
        <v>47073.25</v>
      </c>
      <c r="J531" s="112" t="s">
        <v>63</v>
      </c>
      <c r="K531" s="112" t="s">
        <v>64</v>
      </c>
      <c r="L531" s="112" t="s">
        <v>65</v>
      </c>
      <c r="M531" s="112" t="s">
        <v>115</v>
      </c>
      <c r="N531" s="112" t="s">
        <v>66</v>
      </c>
      <c r="O531" s="113" t="n">
        <f>IF(INDIRECT("G531")="Mercado Shops","-",IF(INDIRECT("N531")="Clásica","15%",IF(INDIRECT("N531")="Premium","19.5%","-")))</f>
        <v>0.0</v>
      </c>
      <c r="P531" s="113" t="n">
        <f>IF(INDIRECT("G531")="Mercado Libre","-",IF(INDIRECT("N531")="Clásica","4.63%",IF(INDIRECT("N531")="Premium","13.9%","-")))</f>
        <v>0.0</v>
      </c>
      <c r="Q531" s="112" t="s">
        <v>67</v>
      </c>
      <c r="R531" s="113" t="s">
        <v>435</v>
      </c>
    </row>
    <row r="532" ht="50.0" customHeight="true">
      <c r="A532" s="109" t="s">
        <v>1334</v>
      </c>
      <c r="B532" s="109" t="s">
        <v>1336</v>
      </c>
      <c r="C532" s="110" t="s">
        <v>437</v>
      </c>
      <c r="D532" s="114" t="n">
        <f>"     "&amp;D531</f>
        <v>0.0</v>
      </c>
      <c r="E532" s="109" t="s">
        <v>149</v>
      </c>
      <c r="F532" s="111" t="n">
        <v>6.0</v>
      </c>
      <c r="G532" s="113" t="n">
        <f>G531&amp;"     "</f>
        <v>0.0</v>
      </c>
      <c r="H532" s="113" t="n">
        <f>H531</f>
        <v>0.0</v>
      </c>
      <c r="I532" s="113" t="n">
        <f>I531</f>
        <v>0.0</v>
      </c>
      <c r="J532" s="113" t="n">
        <f>J531</f>
        <v>0.0</v>
      </c>
      <c r="K532" s="113" t="n">
        <f>K531&amp;"     "</f>
        <v>0.0</v>
      </c>
      <c r="L532" s="113" t="n">
        <f>L531&amp;"     "</f>
        <v>0.0</v>
      </c>
      <c r="M532" s="113" t="n">
        <f>M531&amp;"     "</f>
        <v>0.0</v>
      </c>
      <c r="N532" s="113" t="n">
        <f>N531&amp;"     "</f>
        <v>0.0</v>
      </c>
      <c r="O532" s="113" t="n">
        <f>O531</f>
        <v>0.0</v>
      </c>
      <c r="P532" s="113" t="n">
        <f>P531</f>
        <v>0.0</v>
      </c>
      <c r="Q532" s="113" t="n">
        <f>Q531&amp;"     "</f>
        <v>0.0</v>
      </c>
      <c r="R532" s="113" t="s">
        <v>435</v>
      </c>
    </row>
    <row r="533" ht="50.0" customHeight="true">
      <c r="A533" s="109" t="s">
        <v>1334</v>
      </c>
      <c r="B533" s="109" t="s">
        <v>1337</v>
      </c>
      <c r="C533" s="110" t="s">
        <v>439</v>
      </c>
      <c r="D533" s="114" t="n">
        <f>"     "&amp;D531</f>
        <v>0.0</v>
      </c>
      <c r="E533" s="109" t="s">
        <v>260</v>
      </c>
      <c r="F533" s="111" t="n">
        <v>0.0</v>
      </c>
      <c r="G533" s="113" t="n">
        <f>G531&amp;"     "</f>
        <v>0.0</v>
      </c>
      <c r="H533" s="113" t="n">
        <f>H531</f>
        <v>0.0</v>
      </c>
      <c r="I533" s="113" t="n">
        <f>I531</f>
        <v>0.0</v>
      </c>
      <c r="J533" s="113" t="n">
        <f>J531</f>
        <v>0.0</v>
      </c>
      <c r="K533" s="113" t="n">
        <f>K531&amp;"     "</f>
        <v>0.0</v>
      </c>
      <c r="L533" s="113" t="n">
        <f>L531&amp;"     "</f>
        <v>0.0</v>
      </c>
      <c r="M533" s="113" t="n">
        <f>M531&amp;"     "</f>
        <v>0.0</v>
      </c>
      <c r="N533" s="113" t="n">
        <f>N531&amp;"     "</f>
        <v>0.0</v>
      </c>
      <c r="O533" s="113" t="n">
        <f>O531</f>
        <v>0.0</v>
      </c>
      <c r="P533" s="113" t="n">
        <f>P531</f>
        <v>0.0</v>
      </c>
      <c r="Q533" s="113" t="n">
        <f>Q531&amp;"     "</f>
        <v>0.0</v>
      </c>
      <c r="R533" s="113" t="s">
        <v>435</v>
      </c>
    </row>
    <row r="534" ht="50.0" customHeight="true">
      <c r="A534" s="109" t="s">
        <v>1338</v>
      </c>
      <c r="B534" s="109"/>
      <c r="C534" s="109" t="s">
        <v>143</v>
      </c>
      <c r="D534" s="109" t="s">
        <v>1339</v>
      </c>
      <c r="E534" s="109" t="s">
        <v>61</v>
      </c>
      <c r="F534" s="113" t="s">
        <v>533</v>
      </c>
      <c r="G534" s="112" t="s">
        <v>62</v>
      </c>
      <c r="H534" s="111" t="n">
        <v>299894.77</v>
      </c>
      <c r="I534" s="111" t="n">
        <v>299894.77</v>
      </c>
      <c r="J534" s="112" t="s">
        <v>63</v>
      </c>
      <c r="K534" s="112" t="s">
        <v>64</v>
      </c>
      <c r="L534" s="112" t="s">
        <v>65</v>
      </c>
      <c r="M534" s="112" t="s">
        <v>115</v>
      </c>
      <c r="N534" s="112" t="s">
        <v>66</v>
      </c>
      <c r="O534" s="113" t="n">
        <f>IF(INDIRECT("G534")="Mercado Shops","-",IF(INDIRECT("N534")="Clásica","10%",IF(INDIRECT("N534")="Premium","14.5%","-")))</f>
        <v>0.0</v>
      </c>
      <c r="P534" s="113" t="n">
        <f>IF(INDIRECT("G534")="Mercado Libre","-",IF(INDIRECT("N534")="Clásica","4.63%",IF(INDIRECT("N534")="Premium","13.9%","-")))</f>
        <v>0.0</v>
      </c>
      <c r="Q534" s="112" t="s">
        <v>67</v>
      </c>
      <c r="R534" s="113" t="s">
        <v>198</v>
      </c>
    </row>
    <row r="535" ht="50.0" customHeight="true">
      <c r="A535" s="109" t="s">
        <v>1338</v>
      </c>
      <c r="B535" s="109" t="s">
        <v>1340</v>
      </c>
      <c r="C535" s="110" t="s">
        <v>601</v>
      </c>
      <c r="D535" s="114" t="n">
        <f>"     "&amp;D534</f>
        <v>0.0</v>
      </c>
      <c r="E535" s="109" t="s">
        <v>260</v>
      </c>
      <c r="F535" s="111" t="n">
        <v>5.0</v>
      </c>
      <c r="G535" s="113" t="n">
        <f>G534&amp;"     "</f>
        <v>0.0</v>
      </c>
      <c r="H535" s="113" t="n">
        <f>H534</f>
        <v>0.0</v>
      </c>
      <c r="I535" s="113" t="n">
        <f>I534</f>
        <v>0.0</v>
      </c>
      <c r="J535" s="113" t="n">
        <f>J534</f>
        <v>0.0</v>
      </c>
      <c r="K535" s="113" t="n">
        <f>K534&amp;"     "</f>
        <v>0.0</v>
      </c>
      <c r="L535" s="113" t="n">
        <f>L534&amp;"     "</f>
        <v>0.0</v>
      </c>
      <c r="M535" s="113" t="n">
        <f>M534&amp;"     "</f>
        <v>0.0</v>
      </c>
      <c r="N535" s="113" t="n">
        <f>N534&amp;"     "</f>
        <v>0.0</v>
      </c>
      <c r="O535" s="113" t="n">
        <f>O534</f>
        <v>0.0</v>
      </c>
      <c r="P535" s="113" t="n">
        <f>P534</f>
        <v>0.0</v>
      </c>
      <c r="Q535" s="113" t="n">
        <f>Q534&amp;"     "</f>
        <v>0.0</v>
      </c>
      <c r="R535" s="113" t="s">
        <v>198</v>
      </c>
    </row>
    <row r="536" ht="50.0" customHeight="true">
      <c r="A536" s="109" t="s">
        <v>1341</v>
      </c>
      <c r="B536" s="109"/>
      <c r="C536" s="110" t="s">
        <v>478</v>
      </c>
      <c r="D536" s="110" t="s">
        <v>1342</v>
      </c>
      <c r="E536" s="109" t="s">
        <v>61</v>
      </c>
      <c r="F536" s="111" t="n">
        <v>1.0</v>
      </c>
      <c r="G536" s="112" t="s">
        <v>62</v>
      </c>
      <c r="H536" s="111" t="n">
        <v>8.96966784E7</v>
      </c>
      <c r="I536" s="111" t="n">
        <v>8.96966784E7</v>
      </c>
      <c r="J536" s="112" t="s">
        <v>63</v>
      </c>
      <c r="K536" s="112" t="s">
        <v>64</v>
      </c>
      <c r="L536" s="112" t="s">
        <v>65</v>
      </c>
      <c r="M536" s="112" t="s">
        <v>65</v>
      </c>
      <c r="N536" s="112" t="s">
        <v>66</v>
      </c>
      <c r="O536" s="113" t="n">
        <f>IF(INDIRECT("G536")="Mercado Shops","-",IF(INDIRECT("N536")="Clásica","10%",IF(INDIRECT("N536")="Premium","14.5%","-")))</f>
        <v>0.0</v>
      </c>
      <c r="P536" s="113" t="n">
        <f>IF(INDIRECT("G536")="Mercado Libre","-",IF(INDIRECT("N536")="Clásica","4.63%",IF(INDIRECT("N536")="Premium","13.9%","-")))</f>
        <v>0.0</v>
      </c>
      <c r="Q536" s="112" t="s">
        <v>67</v>
      </c>
      <c r="R536" s="113" t="s">
        <v>74</v>
      </c>
    </row>
    <row r="537" ht="50.0" customHeight="true">
      <c r="A537" s="109" t="s">
        <v>1343</v>
      </c>
      <c r="B537" s="109"/>
      <c r="C537" s="110" t="s">
        <v>1344</v>
      </c>
      <c r="D537" s="110" t="s">
        <v>1345</v>
      </c>
      <c r="E537" s="109" t="s">
        <v>61</v>
      </c>
      <c r="F537" s="111" t="n">
        <v>2.0</v>
      </c>
      <c r="G537" s="112" t="s">
        <v>34</v>
      </c>
      <c r="H537" s="111" t="n">
        <v>480.5</v>
      </c>
      <c r="I537" s="111" t="n">
        <v>480.5</v>
      </c>
      <c r="J537" s="112" t="s">
        <v>63</v>
      </c>
      <c r="K537" s="112" t="s">
        <v>64</v>
      </c>
      <c r="L537" s="112" t="s">
        <v>65</v>
      </c>
      <c r="M537" s="112" t="s">
        <v>65</v>
      </c>
      <c r="N537" s="112" t="s">
        <v>66</v>
      </c>
      <c r="O537" s="113" t="n">
        <f>IF(INDIRECT("G537")="Mercado Shops","-",IF(INDIRECT("N537")="Clásica","15%",IF(INDIRECT("N537")="Premium","19.5%","-")))</f>
        <v>0.0</v>
      </c>
      <c r="P537" s="113" t="n">
        <f>IF(INDIRECT("G537")="Mercado Libre","-",IF(INDIRECT("N537")="Clásica","4.63%",IF(INDIRECT("N537")="Premium","13.9%","-")))</f>
        <v>0.0</v>
      </c>
      <c r="Q537" s="112" t="s">
        <v>78</v>
      </c>
      <c r="R537" s="113" t="s">
        <v>435</v>
      </c>
    </row>
    <row r="538" ht="50.0" customHeight="true">
      <c r="A538" s="109" t="s">
        <v>1346</v>
      </c>
      <c r="B538" s="109"/>
      <c r="C538" s="109" t="s">
        <v>143</v>
      </c>
      <c r="D538" s="109" t="s">
        <v>1347</v>
      </c>
      <c r="E538" s="109" t="s">
        <v>61</v>
      </c>
      <c r="F538" s="113" t="s">
        <v>1348</v>
      </c>
      <c r="G538" s="112" t="s">
        <v>62</v>
      </c>
      <c r="H538" s="111" t="n">
        <v>13638.52</v>
      </c>
      <c r="I538" s="111" t="n">
        <v>13638.52</v>
      </c>
      <c r="J538" s="112" t="s">
        <v>63</v>
      </c>
      <c r="K538" s="112" t="s">
        <v>64</v>
      </c>
      <c r="L538" s="112" t="s">
        <v>65</v>
      </c>
      <c r="M538" s="112" t="s">
        <v>115</v>
      </c>
      <c r="N538" s="112" t="s">
        <v>66</v>
      </c>
      <c r="O538" s="113" t="n">
        <f>IF(INDIRECT("G538")="Mercado Shops","-",IF(INDIRECT("N538")="Clásica","13%",IF(INDIRECT("N538")="Premium","17.5%","-")))</f>
        <v>0.0</v>
      </c>
      <c r="P538" s="113" t="n">
        <f>IF(INDIRECT("G538")="Mercado Libre","-",IF(INDIRECT("N538")="Clásica","4.63%",IF(INDIRECT("N538")="Premium","13.9%","-")))</f>
        <v>0.0</v>
      </c>
      <c r="Q538" s="112" t="s">
        <v>67</v>
      </c>
      <c r="R538" s="113" t="s">
        <v>1349</v>
      </c>
    </row>
    <row r="539" ht="50.0" customHeight="true">
      <c r="A539" s="109" t="s">
        <v>1346</v>
      </c>
      <c r="B539" s="109" t="s">
        <v>1350</v>
      </c>
      <c r="C539" s="110" t="s">
        <v>1351</v>
      </c>
      <c r="D539" s="114" t="n">
        <f>"     "&amp;D538</f>
        <v>0.0</v>
      </c>
      <c r="E539" s="109" t="s">
        <v>1352</v>
      </c>
      <c r="F539" s="111" t="n">
        <v>11.0</v>
      </c>
      <c r="G539" s="113" t="n">
        <f>G538&amp;"     "</f>
        <v>0.0</v>
      </c>
      <c r="H539" s="113" t="n">
        <f>H538</f>
        <v>0.0</v>
      </c>
      <c r="I539" s="113" t="n">
        <f>I538</f>
        <v>0.0</v>
      </c>
      <c r="J539" s="113" t="n">
        <f>J538</f>
        <v>0.0</v>
      </c>
      <c r="K539" s="113" t="n">
        <f>K538&amp;"     "</f>
        <v>0.0</v>
      </c>
      <c r="L539" s="113" t="n">
        <f>L538&amp;"     "</f>
        <v>0.0</v>
      </c>
      <c r="M539" s="113" t="n">
        <f>M538&amp;"     "</f>
        <v>0.0</v>
      </c>
      <c r="N539" s="113" t="n">
        <f>N538&amp;"     "</f>
        <v>0.0</v>
      </c>
      <c r="O539" s="113" t="n">
        <f>O538</f>
        <v>0.0</v>
      </c>
      <c r="P539" s="113" t="n">
        <f>P538</f>
        <v>0.0</v>
      </c>
      <c r="Q539" s="113" t="n">
        <f>Q538&amp;"     "</f>
        <v>0.0</v>
      </c>
      <c r="R539" s="113" t="s">
        <v>1349</v>
      </c>
    </row>
    <row r="540" ht="50.0" customHeight="true">
      <c r="A540" s="109" t="s">
        <v>1346</v>
      </c>
      <c r="B540" s="109" t="s">
        <v>1353</v>
      </c>
      <c r="C540" s="110" t="s">
        <v>1354</v>
      </c>
      <c r="D540" s="114" t="n">
        <f>"     "&amp;D538</f>
        <v>0.0</v>
      </c>
      <c r="E540" s="109" t="s">
        <v>1355</v>
      </c>
      <c r="F540" s="111" t="n">
        <v>0.0</v>
      </c>
      <c r="G540" s="113" t="n">
        <f>G538&amp;"     "</f>
        <v>0.0</v>
      </c>
      <c r="H540" s="113" t="n">
        <f>H538</f>
        <v>0.0</v>
      </c>
      <c r="I540" s="113" t="n">
        <f>I538</f>
        <v>0.0</v>
      </c>
      <c r="J540" s="113" t="n">
        <f>J538</f>
        <v>0.0</v>
      </c>
      <c r="K540" s="113" t="n">
        <f>K538&amp;"     "</f>
        <v>0.0</v>
      </c>
      <c r="L540" s="113" t="n">
        <f>L538&amp;"     "</f>
        <v>0.0</v>
      </c>
      <c r="M540" s="113" t="n">
        <f>M538&amp;"     "</f>
        <v>0.0</v>
      </c>
      <c r="N540" s="113" t="n">
        <f>N538&amp;"     "</f>
        <v>0.0</v>
      </c>
      <c r="O540" s="113" t="n">
        <f>O538</f>
        <v>0.0</v>
      </c>
      <c r="P540" s="113" t="n">
        <f>P538</f>
        <v>0.0</v>
      </c>
      <c r="Q540" s="113" t="n">
        <f>Q538&amp;"     "</f>
        <v>0.0</v>
      </c>
      <c r="R540" s="113" t="s">
        <v>1349</v>
      </c>
    </row>
    <row r="541" ht="50.0" customHeight="true">
      <c r="A541" s="109" t="s">
        <v>1346</v>
      </c>
      <c r="B541" s="109" t="s">
        <v>1356</v>
      </c>
      <c r="C541" s="110" t="s">
        <v>1357</v>
      </c>
      <c r="D541" s="114" t="n">
        <f>"     "&amp;D538</f>
        <v>0.0</v>
      </c>
      <c r="E541" s="109" t="s">
        <v>1358</v>
      </c>
      <c r="F541" s="111" t="n">
        <v>0.0</v>
      </c>
      <c r="G541" s="113" t="n">
        <f>G538&amp;"     "</f>
        <v>0.0</v>
      </c>
      <c r="H541" s="113" t="n">
        <f>H538</f>
        <v>0.0</v>
      </c>
      <c r="I541" s="113" t="n">
        <f>I538</f>
        <v>0.0</v>
      </c>
      <c r="J541" s="113" t="n">
        <f>J538</f>
        <v>0.0</v>
      </c>
      <c r="K541" s="113" t="n">
        <f>K538&amp;"     "</f>
        <v>0.0</v>
      </c>
      <c r="L541" s="113" t="n">
        <f>L538&amp;"     "</f>
        <v>0.0</v>
      </c>
      <c r="M541" s="113" t="n">
        <f>M538&amp;"     "</f>
        <v>0.0</v>
      </c>
      <c r="N541" s="113" t="n">
        <f>N538&amp;"     "</f>
        <v>0.0</v>
      </c>
      <c r="O541" s="113" t="n">
        <f>O538</f>
        <v>0.0</v>
      </c>
      <c r="P541" s="113" t="n">
        <f>P538</f>
        <v>0.0</v>
      </c>
      <c r="Q541" s="113" t="n">
        <f>Q538&amp;"     "</f>
        <v>0.0</v>
      </c>
      <c r="R541" s="113" t="s">
        <v>1349</v>
      </c>
    </row>
    <row r="542" ht="50.0" customHeight="true">
      <c r="A542" s="109" t="s">
        <v>1346</v>
      </c>
      <c r="B542" s="109" t="s">
        <v>1359</v>
      </c>
      <c r="C542" s="110" t="s">
        <v>1360</v>
      </c>
      <c r="D542" s="114" t="n">
        <f>"     "&amp;D538</f>
        <v>0.0</v>
      </c>
      <c r="E542" s="109" t="s">
        <v>1361</v>
      </c>
      <c r="F542" s="111" t="n">
        <v>0.0</v>
      </c>
      <c r="G542" s="113" t="n">
        <f>G538&amp;"     "</f>
        <v>0.0</v>
      </c>
      <c r="H542" s="113" t="n">
        <f>H538</f>
        <v>0.0</v>
      </c>
      <c r="I542" s="113" t="n">
        <f>I538</f>
        <v>0.0</v>
      </c>
      <c r="J542" s="113" t="n">
        <f>J538</f>
        <v>0.0</v>
      </c>
      <c r="K542" s="113" t="n">
        <f>K538&amp;"     "</f>
        <v>0.0</v>
      </c>
      <c r="L542" s="113" t="n">
        <f>L538&amp;"     "</f>
        <v>0.0</v>
      </c>
      <c r="M542" s="113" t="n">
        <f>M538&amp;"     "</f>
        <v>0.0</v>
      </c>
      <c r="N542" s="113" t="n">
        <f>N538&amp;"     "</f>
        <v>0.0</v>
      </c>
      <c r="O542" s="113" t="n">
        <f>O538</f>
        <v>0.0</v>
      </c>
      <c r="P542" s="113" t="n">
        <f>P538</f>
        <v>0.0</v>
      </c>
      <c r="Q542" s="113" t="n">
        <f>Q538&amp;"     "</f>
        <v>0.0</v>
      </c>
      <c r="R542" s="113" t="s">
        <v>1349</v>
      </c>
    </row>
    <row r="543" ht="50.0" customHeight="true">
      <c r="A543" s="109" t="s">
        <v>1362</v>
      </c>
      <c r="B543" s="109"/>
      <c r="C543" s="110" t="s">
        <v>1363</v>
      </c>
      <c r="D543" s="109" t="s">
        <v>1364</v>
      </c>
      <c r="E543" s="109" t="s">
        <v>61</v>
      </c>
      <c r="F543" s="111" t="n">
        <v>42.0</v>
      </c>
      <c r="G543" s="112" t="s">
        <v>62</v>
      </c>
      <c r="H543" s="111" t="n">
        <v>364372.4</v>
      </c>
      <c r="I543" s="111" t="n">
        <v>364372.4</v>
      </c>
      <c r="J543" s="112" t="s">
        <v>63</v>
      </c>
      <c r="K543" s="112" t="s">
        <v>64</v>
      </c>
      <c r="L543" s="112" t="s">
        <v>65</v>
      </c>
      <c r="M543" s="112" t="s">
        <v>115</v>
      </c>
      <c r="N543" s="112" t="s">
        <v>66</v>
      </c>
      <c r="O543" s="113" t="n">
        <f>IF(INDIRECT("G543")="Mercado Shops","-",IF(INDIRECT("N543")="Clásica","13%",IF(INDIRECT("N543")="Premium","17.5%","-")))</f>
        <v>0.0</v>
      </c>
      <c r="P543" s="113" t="n">
        <f>IF(INDIRECT("G543")="Mercado Libre","-",IF(INDIRECT("N543")="Clásica","4.63%",IF(INDIRECT("N543")="Premium","13.9%","-")))</f>
        <v>0.0</v>
      </c>
      <c r="Q543" s="112" t="s">
        <v>67</v>
      </c>
      <c r="R543" s="113" t="s">
        <v>1365</v>
      </c>
    </row>
    <row r="544" ht="50.0" customHeight="true">
      <c r="A544" s="109" t="s">
        <v>1366</v>
      </c>
      <c r="B544" s="109"/>
      <c r="C544" s="109" t="s">
        <v>143</v>
      </c>
      <c r="D544" s="109" t="s">
        <v>1367</v>
      </c>
      <c r="E544" s="109" t="s">
        <v>61</v>
      </c>
      <c r="F544" s="113" t="s">
        <v>254</v>
      </c>
      <c r="G544" s="112" t="s">
        <v>62</v>
      </c>
      <c r="H544" s="111" t="n">
        <v>60050.2</v>
      </c>
      <c r="I544" s="111" t="n">
        <v>60050.2</v>
      </c>
      <c r="J544" s="112" t="s">
        <v>63</v>
      </c>
      <c r="K544" s="112" t="s">
        <v>64</v>
      </c>
      <c r="L544" s="112" t="s">
        <v>65</v>
      </c>
      <c r="M544" s="112" t="s">
        <v>65</v>
      </c>
      <c r="N544" s="112" t="s">
        <v>66</v>
      </c>
      <c r="O544" s="113" t="n">
        <f>IF(INDIRECT("G544")="Mercado Shops","-",IF(INDIRECT("N544")="Clásica","13%",IF(INDIRECT("N544")="Premium","17.5%","-")))</f>
        <v>0.0</v>
      </c>
      <c r="P544" s="113" t="n">
        <f>IF(INDIRECT("G544")="Mercado Libre","-",IF(INDIRECT("N544")="Clásica","4.63%",IF(INDIRECT("N544")="Premium","13.9%","-")))</f>
        <v>0.0</v>
      </c>
      <c r="Q544" s="112" t="s">
        <v>67</v>
      </c>
      <c r="R544" s="113" t="s">
        <v>1368</v>
      </c>
    </row>
    <row r="545" ht="50.0" customHeight="true">
      <c r="A545" s="109" t="s">
        <v>1366</v>
      </c>
      <c r="B545" s="109" t="s">
        <v>1369</v>
      </c>
      <c r="C545" s="110" t="s">
        <v>421</v>
      </c>
      <c r="D545" s="114" t="n">
        <f>"     "&amp;D544</f>
        <v>0.0</v>
      </c>
      <c r="E545" s="109" t="s">
        <v>260</v>
      </c>
      <c r="F545" s="111" t="n">
        <v>2.0</v>
      </c>
      <c r="G545" s="113" t="n">
        <f>G544&amp;"     "</f>
        <v>0.0</v>
      </c>
      <c r="H545" s="113" t="n">
        <f>H544</f>
        <v>0.0</v>
      </c>
      <c r="I545" s="113" t="n">
        <f>I544</f>
        <v>0.0</v>
      </c>
      <c r="J545" s="113" t="n">
        <f>J544</f>
        <v>0.0</v>
      </c>
      <c r="K545" s="113" t="n">
        <f>K544&amp;"     "</f>
        <v>0.0</v>
      </c>
      <c r="L545" s="113" t="n">
        <f>L544&amp;"     "</f>
        <v>0.0</v>
      </c>
      <c r="M545" s="113" t="n">
        <f>M544&amp;"     "</f>
        <v>0.0</v>
      </c>
      <c r="N545" s="113" t="n">
        <f>N544&amp;"     "</f>
        <v>0.0</v>
      </c>
      <c r="O545" s="113" t="n">
        <f>O544</f>
        <v>0.0</v>
      </c>
      <c r="P545" s="113" t="n">
        <f>P544</f>
        <v>0.0</v>
      </c>
      <c r="Q545" s="113" t="n">
        <f>Q544&amp;"     "</f>
        <v>0.0</v>
      </c>
      <c r="R545" s="113" t="s">
        <v>1368</v>
      </c>
    </row>
    <row r="546" ht="50.0" customHeight="true">
      <c r="A546" s="109" t="s">
        <v>1370</v>
      </c>
      <c r="B546" s="109"/>
      <c r="C546" s="109" t="s">
        <v>143</v>
      </c>
      <c r="D546" s="109" t="s">
        <v>1371</v>
      </c>
      <c r="E546" s="109" t="s">
        <v>61</v>
      </c>
      <c r="F546" s="113" t="s">
        <v>533</v>
      </c>
      <c r="G546" s="112" t="s">
        <v>62</v>
      </c>
      <c r="H546" s="111" t="n">
        <v>29974.21</v>
      </c>
      <c r="I546" s="111" t="n">
        <v>29974.21</v>
      </c>
      <c r="J546" s="112" t="s">
        <v>63</v>
      </c>
      <c r="K546" s="112" t="s">
        <v>64</v>
      </c>
      <c r="L546" s="112" t="s">
        <v>65</v>
      </c>
      <c r="M546" s="112" t="s">
        <v>65</v>
      </c>
      <c r="N546" s="112" t="s">
        <v>66</v>
      </c>
      <c r="O546" s="113" t="n">
        <f>IF(INDIRECT("G546")="Mercado Shops","-",IF(INDIRECT("N546")="Clásica","15%",IF(INDIRECT("N546")="Premium","19.5%","-")))</f>
        <v>0.0</v>
      </c>
      <c r="P546" s="113" t="n">
        <f>IF(INDIRECT("G546")="Mercado Libre","-",IF(INDIRECT("N546")="Clásica","4.63%",IF(INDIRECT("N546")="Premium","13.9%","-")))</f>
        <v>0.0</v>
      </c>
      <c r="Q546" s="112" t="s">
        <v>67</v>
      </c>
      <c r="R546" s="113" t="s">
        <v>1372</v>
      </c>
    </row>
    <row r="547" ht="50.0" customHeight="true">
      <c r="A547" s="109" t="s">
        <v>1370</v>
      </c>
      <c r="B547" s="109" t="s">
        <v>1373</v>
      </c>
      <c r="C547" s="110" t="s">
        <v>1374</v>
      </c>
      <c r="D547" s="114" t="n">
        <f>"     "&amp;D546</f>
        <v>0.0</v>
      </c>
      <c r="E547" s="109" t="s">
        <v>1375</v>
      </c>
      <c r="F547" s="111" t="n">
        <v>5.0</v>
      </c>
      <c r="G547" s="113" t="n">
        <f>G546&amp;"     "</f>
        <v>0.0</v>
      </c>
      <c r="H547" s="113" t="n">
        <f>H546</f>
        <v>0.0</v>
      </c>
      <c r="I547" s="113" t="n">
        <f>I546</f>
        <v>0.0</v>
      </c>
      <c r="J547" s="113" t="n">
        <f>J546</f>
        <v>0.0</v>
      </c>
      <c r="K547" s="113" t="n">
        <f>K546&amp;"     "</f>
        <v>0.0</v>
      </c>
      <c r="L547" s="113" t="n">
        <f>L546&amp;"     "</f>
        <v>0.0</v>
      </c>
      <c r="M547" s="113" t="n">
        <f>M546&amp;"     "</f>
        <v>0.0</v>
      </c>
      <c r="N547" s="113" t="n">
        <f>N546&amp;"     "</f>
        <v>0.0</v>
      </c>
      <c r="O547" s="113" t="n">
        <f>O546</f>
        <v>0.0</v>
      </c>
      <c r="P547" s="113" t="n">
        <f>P546</f>
        <v>0.0</v>
      </c>
      <c r="Q547" s="113" t="n">
        <f>Q546&amp;"     "</f>
        <v>0.0</v>
      </c>
      <c r="R547" s="113" t="s">
        <v>1372</v>
      </c>
    </row>
    <row r="548" ht="50.0" customHeight="true">
      <c r="A548" s="109" t="s">
        <v>1376</v>
      </c>
      <c r="B548" s="109"/>
      <c r="C548" s="110" t="s">
        <v>127</v>
      </c>
      <c r="D548" s="109" t="s">
        <v>1377</v>
      </c>
      <c r="E548" s="109" t="s">
        <v>61</v>
      </c>
      <c r="F548" s="111" t="n">
        <v>0.0</v>
      </c>
      <c r="G548" s="112" t="s">
        <v>62</v>
      </c>
      <c r="H548" s="111" t="n">
        <v>75571.65</v>
      </c>
      <c r="I548" s="111" t="n">
        <v>75571.65</v>
      </c>
      <c r="J548" s="112" t="s">
        <v>63</v>
      </c>
      <c r="K548" s="112" t="s">
        <v>64</v>
      </c>
      <c r="L548" s="112" t="s">
        <v>65</v>
      </c>
      <c r="M548" s="112" t="s">
        <v>65</v>
      </c>
      <c r="N548" s="112" t="s">
        <v>66</v>
      </c>
      <c r="O548" s="113" t="n">
        <f>IF(INDIRECT("G548")="Mercado Shops","-",IF(INDIRECT("N548")="Clásica","10%",IF(INDIRECT("N548")="Premium","14.5%","-")))</f>
        <v>0.0</v>
      </c>
      <c r="P548" s="113" t="n">
        <f>IF(INDIRECT("G548")="Mercado Libre","-",IF(INDIRECT("N548")="Clásica","4.63%",IF(INDIRECT("N548")="Premium","13.9%","-")))</f>
        <v>0.0</v>
      </c>
      <c r="Q548" s="112" t="s">
        <v>78</v>
      </c>
      <c r="R548" s="113" t="s">
        <v>198</v>
      </c>
    </row>
    <row r="549" ht="50.0" customHeight="true">
      <c r="A549" s="109" t="s">
        <v>1378</v>
      </c>
      <c r="B549" s="109"/>
      <c r="C549" s="110" t="s">
        <v>1379</v>
      </c>
      <c r="D549" s="109" t="s">
        <v>1380</v>
      </c>
      <c r="E549" s="109" t="s">
        <v>61</v>
      </c>
      <c r="F549" s="111" t="n">
        <v>5.0</v>
      </c>
      <c r="G549" s="112" t="s">
        <v>62</v>
      </c>
      <c r="H549" s="111" t="n">
        <v>25394.11</v>
      </c>
      <c r="I549" s="111" t="n">
        <v>25394.11</v>
      </c>
      <c r="J549" s="112" t="s">
        <v>63</v>
      </c>
      <c r="K549" s="112" t="s">
        <v>64</v>
      </c>
      <c r="L549" s="112" t="s">
        <v>65</v>
      </c>
      <c r="M549" s="112" t="s">
        <v>65</v>
      </c>
      <c r="N549" s="112" t="s">
        <v>66</v>
      </c>
      <c r="O549" s="113" t="n">
        <f>IF(INDIRECT("G549")="Mercado Shops","-",IF(INDIRECT("N549")="Clásica","14%",IF(INDIRECT("N549")="Premium","18.5%","-")))</f>
        <v>0.0</v>
      </c>
      <c r="P549" s="113" t="n">
        <f>IF(INDIRECT("G549")="Mercado Libre","-",IF(INDIRECT("N549")="Clásica","4.63%",IF(INDIRECT("N549")="Premium","13.9%","-")))</f>
        <v>0.0</v>
      </c>
      <c r="Q549" s="112" t="s">
        <v>67</v>
      </c>
      <c r="R549" s="113" t="s">
        <v>1381</v>
      </c>
    </row>
    <row r="550" ht="50.0" customHeight="true">
      <c r="A550" s="109" t="s">
        <v>1382</v>
      </c>
      <c r="B550" s="109"/>
      <c r="C550" s="109" t="s">
        <v>143</v>
      </c>
      <c r="D550" s="109" t="s">
        <v>1383</v>
      </c>
      <c r="E550" s="109" t="s">
        <v>61</v>
      </c>
      <c r="F550" s="113" t="s">
        <v>362</v>
      </c>
      <c r="G550" s="112" t="s">
        <v>62</v>
      </c>
      <c r="H550" s="111" t="n">
        <v>236638.5</v>
      </c>
      <c r="I550" s="111" t="n">
        <v>236638.5</v>
      </c>
      <c r="J550" s="112" t="s">
        <v>63</v>
      </c>
      <c r="K550" s="112" t="s">
        <v>64</v>
      </c>
      <c r="L550" s="112" t="s">
        <v>65</v>
      </c>
      <c r="M550" s="112" t="s">
        <v>65</v>
      </c>
      <c r="N550" s="112" t="s">
        <v>66</v>
      </c>
      <c r="O550" s="113" t="n">
        <f>IF(INDIRECT("G550")="Mercado Shops","-",IF(INDIRECT("N550")="Clásica","10%",IF(INDIRECT("N550")="Premium","14.5%","-")))</f>
        <v>0.0</v>
      </c>
      <c r="P550" s="113" t="n">
        <f>IF(INDIRECT("G550")="Mercado Libre","-",IF(INDIRECT("N550")="Clásica","4.63%",IF(INDIRECT("N550")="Premium","13.9%","-")))</f>
        <v>0.0</v>
      </c>
      <c r="Q550" s="112" t="s">
        <v>67</v>
      </c>
      <c r="R550" s="113" t="s">
        <v>1384</v>
      </c>
    </row>
    <row r="551" ht="50.0" customHeight="true">
      <c r="A551" s="109" t="s">
        <v>1382</v>
      </c>
      <c r="B551" s="109" t="s">
        <v>1385</v>
      </c>
      <c r="C551" s="110" t="s">
        <v>1386</v>
      </c>
      <c r="D551" s="114" t="n">
        <f>"     "&amp;D550</f>
        <v>0.0</v>
      </c>
      <c r="E551" s="109" t="s">
        <v>260</v>
      </c>
      <c r="F551" s="111" t="n">
        <v>1.0</v>
      </c>
      <c r="G551" s="113" t="n">
        <f>G550&amp;"     "</f>
        <v>0.0</v>
      </c>
      <c r="H551" s="113" t="n">
        <f>H550</f>
        <v>0.0</v>
      </c>
      <c r="I551" s="113" t="n">
        <f>I550</f>
        <v>0.0</v>
      </c>
      <c r="J551" s="113" t="n">
        <f>J550</f>
        <v>0.0</v>
      </c>
      <c r="K551" s="113" t="n">
        <f>K550&amp;"     "</f>
        <v>0.0</v>
      </c>
      <c r="L551" s="113" t="n">
        <f>L550&amp;"     "</f>
        <v>0.0</v>
      </c>
      <c r="M551" s="113" t="n">
        <f>M550&amp;"     "</f>
        <v>0.0</v>
      </c>
      <c r="N551" s="113" t="n">
        <f>N550&amp;"     "</f>
        <v>0.0</v>
      </c>
      <c r="O551" s="113" t="n">
        <f>O550</f>
        <v>0.0</v>
      </c>
      <c r="P551" s="113" t="n">
        <f>P550</f>
        <v>0.0</v>
      </c>
      <c r="Q551" s="113" t="n">
        <f>Q550&amp;"     "</f>
        <v>0.0</v>
      </c>
      <c r="R551" s="113" t="s">
        <v>1384</v>
      </c>
    </row>
    <row r="552" ht="50.0" customHeight="true">
      <c r="A552" s="109" t="s">
        <v>1387</v>
      </c>
      <c r="B552" s="109"/>
      <c r="C552" s="110" t="s">
        <v>328</v>
      </c>
      <c r="D552" s="109" t="s">
        <v>1388</v>
      </c>
      <c r="E552" s="109" t="s">
        <v>61</v>
      </c>
      <c r="F552" s="111" t="n">
        <v>6.0</v>
      </c>
      <c r="G552" s="112" t="s">
        <v>32</v>
      </c>
      <c r="H552" s="111" t="n">
        <v>24681.65</v>
      </c>
      <c r="I552" s="111" t="n">
        <v>24681.65</v>
      </c>
      <c r="J552" s="112" t="s">
        <v>63</v>
      </c>
      <c r="K552" s="112" t="s">
        <v>64</v>
      </c>
      <c r="L552" s="112" t="s">
        <v>65</v>
      </c>
      <c r="M552" s="112" t="s">
        <v>65</v>
      </c>
      <c r="N552" s="112" t="s">
        <v>66</v>
      </c>
      <c r="O552" s="113" t="n">
        <f>IF(INDIRECT("G552")="Mercado Shops","-",IF(INDIRECT("N552")="Clásica","10%",IF(INDIRECT("N552")="Premium","14.5%","-")))</f>
        <v>0.0</v>
      </c>
      <c r="P552" s="113" t="n">
        <f>IF(INDIRECT("G552")="Mercado Libre","-",IF(INDIRECT("N552")="Clásica","4.63%",IF(INDIRECT("N552")="Premium","13.9%","-")))</f>
        <v>0.0</v>
      </c>
      <c r="Q552" s="112" t="s">
        <v>78</v>
      </c>
      <c r="R552" s="113" t="s">
        <v>125</v>
      </c>
    </row>
    <row r="553" ht="50.0" customHeight="true">
      <c r="A553" s="109" t="s">
        <v>1389</v>
      </c>
      <c r="B553" s="109"/>
      <c r="C553" s="110" t="s">
        <v>818</v>
      </c>
      <c r="D553" s="109" t="s">
        <v>1390</v>
      </c>
      <c r="E553" s="109" t="s">
        <v>61</v>
      </c>
      <c r="F553" s="111" t="n">
        <v>1.0</v>
      </c>
      <c r="G553" s="112" t="s">
        <v>62</v>
      </c>
      <c r="H553" s="111" t="n">
        <v>1403159.44</v>
      </c>
      <c r="I553" s="111" t="n">
        <v>1403159.44</v>
      </c>
      <c r="J553" s="112" t="s">
        <v>63</v>
      </c>
      <c r="K553" s="112" t="s">
        <v>64</v>
      </c>
      <c r="L553" s="112" t="s">
        <v>65</v>
      </c>
      <c r="M553" s="112" t="s">
        <v>377</v>
      </c>
      <c r="N553" s="112" t="s">
        <v>378</v>
      </c>
      <c r="O553" s="113" t="n">
        <f>IF(INDIRECT("G553")="Mercado Shops","-",IF(INDIRECT("N553")="Clásica","10%",IF(INDIRECT("N553")="Premium","14.5%","-")))</f>
        <v>0.0</v>
      </c>
      <c r="P553" s="113" t="n">
        <f>IF(INDIRECT("G553")="Mercado Libre","-",IF(INDIRECT("N553")="Clásica","4.63%",IF(INDIRECT("N553")="Premium","13.9%","-")))</f>
        <v>0.0</v>
      </c>
      <c r="Q553" s="112" t="s">
        <v>67</v>
      </c>
      <c r="R553" s="113" t="s">
        <v>74</v>
      </c>
    </row>
    <row r="554" ht="50.0" customHeight="true">
      <c r="A554" s="109" t="s">
        <v>1391</v>
      </c>
      <c r="B554" s="109"/>
      <c r="C554" s="110" t="s">
        <v>1392</v>
      </c>
      <c r="D554" s="109" t="s">
        <v>1393</v>
      </c>
      <c r="E554" s="109" t="s">
        <v>61</v>
      </c>
      <c r="F554" s="111" t="n">
        <v>0.0</v>
      </c>
      <c r="G554" s="112" t="s">
        <v>62</v>
      </c>
      <c r="H554" s="111" t="n">
        <v>3460.52</v>
      </c>
      <c r="I554" s="111" t="n">
        <v>3460.52</v>
      </c>
      <c r="J554" s="112" t="s">
        <v>63</v>
      </c>
      <c r="K554" s="112" t="s">
        <v>64</v>
      </c>
      <c r="L554" s="112" t="s">
        <v>65</v>
      </c>
      <c r="M554" s="112" t="s">
        <v>115</v>
      </c>
      <c r="N554" s="112" t="s">
        <v>66</v>
      </c>
      <c r="O554" s="113" t="n">
        <f>IF(INDIRECT("G554")="Mercado Shops","-",IF(INDIRECT("N554")="Clásica","15%",IF(INDIRECT("N554")="Premium","19.5%","-")))</f>
        <v>0.0</v>
      </c>
      <c r="P554" s="113" t="n">
        <f>IF(INDIRECT("G554")="Mercado Libre","-",IF(INDIRECT("N554")="Clásica","4.63%",IF(INDIRECT("N554")="Premium","13.9%","-")))</f>
        <v>0.0</v>
      </c>
      <c r="Q554" s="112" t="s">
        <v>78</v>
      </c>
      <c r="R554" s="113" t="s">
        <v>435</v>
      </c>
    </row>
    <row r="555" ht="50.0" customHeight="true">
      <c r="A555" s="109" t="s">
        <v>1394</v>
      </c>
      <c r="B555" s="109"/>
      <c r="C555" s="109" t="s">
        <v>143</v>
      </c>
      <c r="D555" s="109" t="s">
        <v>1395</v>
      </c>
      <c r="E555" s="109" t="s">
        <v>61</v>
      </c>
      <c r="F555" s="113" t="s">
        <v>1396</v>
      </c>
      <c r="G555" s="112" t="s">
        <v>62</v>
      </c>
      <c r="H555" s="111" t="n">
        <v>50839.11</v>
      </c>
      <c r="I555" s="111" t="n">
        <v>50839.11</v>
      </c>
      <c r="J555" s="112" t="s">
        <v>63</v>
      </c>
      <c r="K555" s="112" t="s">
        <v>64</v>
      </c>
      <c r="L555" s="112" t="s">
        <v>65</v>
      </c>
      <c r="M555" s="112" t="s">
        <v>377</v>
      </c>
      <c r="N555" s="112" t="s">
        <v>378</v>
      </c>
      <c r="O555" s="113" t="n">
        <f>IF(INDIRECT("G555")="Mercado Shops","-",IF(INDIRECT("N555")="Clásica","15%",IF(INDIRECT("N555")="Premium","19.5%","-")))</f>
        <v>0.0</v>
      </c>
      <c r="P555" s="113" t="n">
        <f>IF(INDIRECT("G555")="Mercado Libre","-",IF(INDIRECT("N555")="Clásica","4.63%",IF(INDIRECT("N555")="Premium","13.9%","-")))</f>
        <v>0.0</v>
      </c>
      <c r="Q555" s="112" t="s">
        <v>67</v>
      </c>
      <c r="R555" s="113" t="s">
        <v>1053</v>
      </c>
    </row>
    <row r="556" ht="50.0" customHeight="true">
      <c r="A556" s="109" t="s">
        <v>1394</v>
      </c>
      <c r="B556" s="109" t="s">
        <v>1397</v>
      </c>
      <c r="C556" s="110" t="s">
        <v>1398</v>
      </c>
      <c r="D556" s="114" t="n">
        <f>"     "&amp;D555</f>
        <v>0.0</v>
      </c>
      <c r="E556" s="109" t="s">
        <v>1399</v>
      </c>
      <c r="F556" s="111" t="n">
        <v>9.0</v>
      </c>
      <c r="G556" s="113" t="n">
        <f>G555&amp;"     "</f>
        <v>0.0</v>
      </c>
      <c r="H556" s="113" t="n">
        <f>H555</f>
        <v>0.0</v>
      </c>
      <c r="I556" s="113" t="n">
        <f>I555</f>
        <v>0.0</v>
      </c>
      <c r="J556" s="113" t="n">
        <f>J555</f>
        <v>0.0</v>
      </c>
      <c r="K556" s="113" t="n">
        <f>K555&amp;"     "</f>
        <v>0.0</v>
      </c>
      <c r="L556" s="113" t="n">
        <f>L555&amp;"     "</f>
        <v>0.0</v>
      </c>
      <c r="M556" s="113" t="n">
        <f>M555&amp;"     "</f>
        <v>0.0</v>
      </c>
      <c r="N556" s="113" t="n">
        <f>N555&amp;"     "</f>
        <v>0.0</v>
      </c>
      <c r="O556" s="113" t="n">
        <f>O555</f>
        <v>0.0</v>
      </c>
      <c r="P556" s="113" t="n">
        <f>P555</f>
        <v>0.0</v>
      </c>
      <c r="Q556" s="113" t="n">
        <f>Q555&amp;"     "</f>
        <v>0.0</v>
      </c>
      <c r="R556" s="113" t="s">
        <v>1053</v>
      </c>
    </row>
    <row r="557" ht="50.0" customHeight="true">
      <c r="A557" s="109" t="s">
        <v>1394</v>
      </c>
      <c r="B557" s="109" t="s">
        <v>1400</v>
      </c>
      <c r="C557" s="110" t="s">
        <v>1401</v>
      </c>
      <c r="D557" s="114" t="n">
        <f>"     "&amp;D555</f>
        <v>0.0</v>
      </c>
      <c r="E557" s="109" t="s">
        <v>1402</v>
      </c>
      <c r="F557" s="111" t="n">
        <v>9.0</v>
      </c>
      <c r="G557" s="113" t="n">
        <f>G555&amp;"     "</f>
        <v>0.0</v>
      </c>
      <c r="H557" s="113" t="n">
        <f>H555</f>
        <v>0.0</v>
      </c>
      <c r="I557" s="113" t="n">
        <f>I555</f>
        <v>0.0</v>
      </c>
      <c r="J557" s="113" t="n">
        <f>J555</f>
        <v>0.0</v>
      </c>
      <c r="K557" s="113" t="n">
        <f>K555&amp;"     "</f>
        <v>0.0</v>
      </c>
      <c r="L557" s="113" t="n">
        <f>L555&amp;"     "</f>
        <v>0.0</v>
      </c>
      <c r="M557" s="113" t="n">
        <f>M555&amp;"     "</f>
        <v>0.0</v>
      </c>
      <c r="N557" s="113" t="n">
        <f>N555&amp;"     "</f>
        <v>0.0</v>
      </c>
      <c r="O557" s="113" t="n">
        <f>O555</f>
        <v>0.0</v>
      </c>
      <c r="P557" s="113" t="n">
        <f>P555</f>
        <v>0.0</v>
      </c>
      <c r="Q557" s="113" t="n">
        <f>Q555&amp;"     "</f>
        <v>0.0</v>
      </c>
      <c r="R557" s="113" t="s">
        <v>1053</v>
      </c>
    </row>
    <row r="558" ht="50.0" customHeight="true">
      <c r="A558" s="109" t="s">
        <v>1394</v>
      </c>
      <c r="B558" s="109" t="s">
        <v>1403</v>
      </c>
      <c r="C558" s="110" t="s">
        <v>1401</v>
      </c>
      <c r="D558" s="114" t="n">
        <f>"     "&amp;D555</f>
        <v>0.0</v>
      </c>
      <c r="E558" s="109" t="s">
        <v>1404</v>
      </c>
      <c r="F558" s="111" t="n">
        <v>10.0</v>
      </c>
      <c r="G558" s="113" t="n">
        <f>G555&amp;"     "</f>
        <v>0.0</v>
      </c>
      <c r="H558" s="113" t="n">
        <f>H555</f>
        <v>0.0</v>
      </c>
      <c r="I558" s="113" t="n">
        <f>I555</f>
        <v>0.0</v>
      </c>
      <c r="J558" s="113" t="n">
        <f>J555</f>
        <v>0.0</v>
      </c>
      <c r="K558" s="113" t="n">
        <f>K555&amp;"     "</f>
        <v>0.0</v>
      </c>
      <c r="L558" s="113" t="n">
        <f>L555&amp;"     "</f>
        <v>0.0</v>
      </c>
      <c r="M558" s="113" t="n">
        <f>M555&amp;"     "</f>
        <v>0.0</v>
      </c>
      <c r="N558" s="113" t="n">
        <f>N555&amp;"     "</f>
        <v>0.0</v>
      </c>
      <c r="O558" s="113" t="n">
        <f>O555</f>
        <v>0.0</v>
      </c>
      <c r="P558" s="113" t="n">
        <f>P555</f>
        <v>0.0</v>
      </c>
      <c r="Q558" s="113" t="n">
        <f>Q555&amp;"     "</f>
        <v>0.0</v>
      </c>
      <c r="R558" s="113" t="s">
        <v>1053</v>
      </c>
    </row>
    <row r="559" ht="50.0" customHeight="true">
      <c r="A559" s="109" t="s">
        <v>1405</v>
      </c>
      <c r="B559" s="109"/>
      <c r="C559" s="110" t="s">
        <v>1406</v>
      </c>
      <c r="D559" s="109" t="s">
        <v>1407</v>
      </c>
      <c r="E559" s="109" t="s">
        <v>61</v>
      </c>
      <c r="F559" s="111" t="n">
        <v>0.0</v>
      </c>
      <c r="G559" s="112" t="s">
        <v>62</v>
      </c>
      <c r="H559" s="111" t="n">
        <v>3.7373616E7</v>
      </c>
      <c r="I559" s="111" t="n">
        <v>3.7373616E7</v>
      </c>
      <c r="J559" s="112" t="s">
        <v>63</v>
      </c>
      <c r="K559" s="112" t="s">
        <v>64</v>
      </c>
      <c r="L559" s="112" t="s">
        <v>65</v>
      </c>
      <c r="M559" s="112" t="s">
        <v>377</v>
      </c>
      <c r="N559" s="112" t="s">
        <v>378</v>
      </c>
      <c r="O559" s="113" t="n">
        <f>IF(INDIRECT("G559")="Mercado Shops","-",IF(INDIRECT("N559")="Clásica","10%",IF(INDIRECT("N559")="Premium","14.5%","-")))</f>
        <v>0.0</v>
      </c>
      <c r="P559" s="113" t="n">
        <f>IF(INDIRECT("G559")="Mercado Libre","-",IF(INDIRECT("N559")="Clásica","4.63%",IF(INDIRECT("N559")="Premium","13.9%","-")))</f>
        <v>0.0</v>
      </c>
      <c r="Q559" s="112" t="s">
        <v>78</v>
      </c>
      <c r="R559" s="113" t="s">
        <v>74</v>
      </c>
    </row>
    <row r="560" ht="50.0" customHeight="true">
      <c r="A560" s="109" t="s">
        <v>1408</v>
      </c>
      <c r="B560" s="109"/>
      <c r="C560" s="109" t="s">
        <v>143</v>
      </c>
      <c r="D560" s="109" t="s">
        <v>1409</v>
      </c>
      <c r="E560" s="109" t="s">
        <v>61</v>
      </c>
      <c r="F560" s="113" t="s">
        <v>1410</v>
      </c>
      <c r="G560" s="112" t="s">
        <v>62</v>
      </c>
      <c r="H560" s="111" t="n">
        <v>2177.0</v>
      </c>
      <c r="I560" s="111" t="n">
        <v>2177.0</v>
      </c>
      <c r="J560" s="112" t="s">
        <v>63</v>
      </c>
      <c r="K560" s="112" t="s">
        <v>64</v>
      </c>
      <c r="L560" s="112" t="s">
        <v>65</v>
      </c>
      <c r="M560" s="112" t="s">
        <v>115</v>
      </c>
      <c r="N560" s="112" t="s">
        <v>66</v>
      </c>
      <c r="O560" s="113" t="n">
        <f>IF(INDIRECT("G560")="Mercado Shops","-",IF(INDIRECT("N560")="Clásica","15%",IF(INDIRECT("N560")="Premium","19.5%","-")))</f>
        <v>0.0</v>
      </c>
      <c r="P560" s="113" t="n">
        <f>IF(INDIRECT("G560")="Mercado Libre","-",IF(INDIRECT("N560")="Clásica","4.63%",IF(INDIRECT("N560")="Premium","13.9%","-")))</f>
        <v>0.0</v>
      </c>
      <c r="Q560" s="112" t="s">
        <v>67</v>
      </c>
      <c r="R560" s="113" t="s">
        <v>1053</v>
      </c>
    </row>
    <row r="561" ht="50.0" customHeight="true">
      <c r="A561" s="109" t="s">
        <v>1408</v>
      </c>
      <c r="B561" s="109" t="s">
        <v>1411</v>
      </c>
      <c r="C561" s="110" t="s">
        <v>1412</v>
      </c>
      <c r="D561" s="114" t="n">
        <f>"     "&amp;D560</f>
        <v>0.0</v>
      </c>
      <c r="E561" s="109" t="s">
        <v>1413</v>
      </c>
      <c r="F561" s="111" t="n">
        <v>1.0</v>
      </c>
      <c r="G561" s="113" t="n">
        <f>G560&amp;"     "</f>
        <v>0.0</v>
      </c>
      <c r="H561" s="113" t="n">
        <f>H560</f>
        <v>0.0</v>
      </c>
      <c r="I561" s="113" t="n">
        <f>I560</f>
        <v>0.0</v>
      </c>
      <c r="J561" s="113" t="n">
        <f>J560</f>
        <v>0.0</v>
      </c>
      <c r="K561" s="113" t="n">
        <f>K560&amp;"     "</f>
        <v>0.0</v>
      </c>
      <c r="L561" s="113" t="n">
        <f>L560&amp;"     "</f>
        <v>0.0</v>
      </c>
      <c r="M561" s="113" t="n">
        <f>M560&amp;"     "</f>
        <v>0.0</v>
      </c>
      <c r="N561" s="113" t="n">
        <f>N560&amp;"     "</f>
        <v>0.0</v>
      </c>
      <c r="O561" s="113" t="n">
        <f>O560</f>
        <v>0.0</v>
      </c>
      <c r="P561" s="113" t="n">
        <f>P560</f>
        <v>0.0</v>
      </c>
      <c r="Q561" s="113" t="n">
        <f>Q560&amp;"     "</f>
        <v>0.0</v>
      </c>
      <c r="R561" s="113" t="s">
        <v>1053</v>
      </c>
    </row>
    <row r="562" ht="50.0" customHeight="true">
      <c r="A562" s="109" t="s">
        <v>1408</v>
      </c>
      <c r="B562" s="109" t="s">
        <v>1414</v>
      </c>
      <c r="C562" s="110" t="s">
        <v>1415</v>
      </c>
      <c r="D562" s="114" t="n">
        <f>"     "&amp;D560</f>
        <v>0.0</v>
      </c>
      <c r="E562" s="109" t="s">
        <v>1416</v>
      </c>
      <c r="F562" s="111" t="n">
        <v>10.0</v>
      </c>
      <c r="G562" s="113" t="n">
        <f>G560&amp;"     "</f>
        <v>0.0</v>
      </c>
      <c r="H562" s="113" t="n">
        <f>H560</f>
        <v>0.0</v>
      </c>
      <c r="I562" s="113" t="n">
        <f>I560</f>
        <v>0.0</v>
      </c>
      <c r="J562" s="113" t="n">
        <f>J560</f>
        <v>0.0</v>
      </c>
      <c r="K562" s="113" t="n">
        <f>K560&amp;"     "</f>
        <v>0.0</v>
      </c>
      <c r="L562" s="113" t="n">
        <f>L560&amp;"     "</f>
        <v>0.0</v>
      </c>
      <c r="M562" s="113" t="n">
        <f>M560&amp;"     "</f>
        <v>0.0</v>
      </c>
      <c r="N562" s="113" t="n">
        <f>N560&amp;"     "</f>
        <v>0.0</v>
      </c>
      <c r="O562" s="113" t="n">
        <f>O560</f>
        <v>0.0</v>
      </c>
      <c r="P562" s="113" t="n">
        <f>P560</f>
        <v>0.0</v>
      </c>
      <c r="Q562" s="113" t="n">
        <f>Q560&amp;"     "</f>
        <v>0.0</v>
      </c>
      <c r="R562" s="113" t="s">
        <v>1053</v>
      </c>
    </row>
    <row r="563" ht="50.0" customHeight="true">
      <c r="A563" s="109" t="s">
        <v>1408</v>
      </c>
      <c r="B563" s="109" t="s">
        <v>1417</v>
      </c>
      <c r="C563" s="110" t="s">
        <v>1418</v>
      </c>
      <c r="D563" s="114" t="n">
        <f>"     "&amp;D560</f>
        <v>0.0</v>
      </c>
      <c r="E563" s="109" t="s">
        <v>1419</v>
      </c>
      <c r="F563" s="111" t="n">
        <v>7.0</v>
      </c>
      <c r="G563" s="113" t="n">
        <f>G560&amp;"     "</f>
        <v>0.0</v>
      </c>
      <c r="H563" s="113" t="n">
        <f>H560</f>
        <v>0.0</v>
      </c>
      <c r="I563" s="113" t="n">
        <f>I560</f>
        <v>0.0</v>
      </c>
      <c r="J563" s="113" t="n">
        <f>J560</f>
        <v>0.0</v>
      </c>
      <c r="K563" s="113" t="n">
        <f>K560&amp;"     "</f>
        <v>0.0</v>
      </c>
      <c r="L563" s="113" t="n">
        <f>L560&amp;"     "</f>
        <v>0.0</v>
      </c>
      <c r="M563" s="113" t="n">
        <f>M560&amp;"     "</f>
        <v>0.0</v>
      </c>
      <c r="N563" s="113" t="n">
        <f>N560&amp;"     "</f>
        <v>0.0</v>
      </c>
      <c r="O563" s="113" t="n">
        <f>O560</f>
        <v>0.0</v>
      </c>
      <c r="P563" s="113" t="n">
        <f>P560</f>
        <v>0.0</v>
      </c>
      <c r="Q563" s="113" t="n">
        <f>Q560&amp;"     "</f>
        <v>0.0</v>
      </c>
      <c r="R563" s="113" t="s">
        <v>1053</v>
      </c>
    </row>
    <row r="564" ht="50.0" customHeight="true">
      <c r="A564" s="109" t="s">
        <v>1408</v>
      </c>
      <c r="B564" s="109" t="s">
        <v>1420</v>
      </c>
      <c r="C564" s="110" t="s">
        <v>1055</v>
      </c>
      <c r="D564" s="114" t="n">
        <f>"     "&amp;D560</f>
        <v>0.0</v>
      </c>
      <c r="E564" s="109" t="s">
        <v>1421</v>
      </c>
      <c r="F564" s="111" t="n">
        <v>8.0</v>
      </c>
      <c r="G564" s="113" t="n">
        <f>G560&amp;"     "</f>
        <v>0.0</v>
      </c>
      <c r="H564" s="113" t="n">
        <f>H560</f>
        <v>0.0</v>
      </c>
      <c r="I564" s="113" t="n">
        <f>I560</f>
        <v>0.0</v>
      </c>
      <c r="J564" s="113" t="n">
        <f>J560</f>
        <v>0.0</v>
      </c>
      <c r="K564" s="113" t="n">
        <f>K560&amp;"     "</f>
        <v>0.0</v>
      </c>
      <c r="L564" s="113" t="n">
        <f>L560&amp;"     "</f>
        <v>0.0</v>
      </c>
      <c r="M564" s="113" t="n">
        <f>M560&amp;"     "</f>
        <v>0.0</v>
      </c>
      <c r="N564" s="113" t="n">
        <f>N560&amp;"     "</f>
        <v>0.0</v>
      </c>
      <c r="O564" s="113" t="n">
        <f>O560</f>
        <v>0.0</v>
      </c>
      <c r="P564" s="113" t="n">
        <f>P560</f>
        <v>0.0</v>
      </c>
      <c r="Q564" s="113" t="n">
        <f>Q560&amp;"     "</f>
        <v>0.0</v>
      </c>
      <c r="R564" s="113" t="s">
        <v>1053</v>
      </c>
    </row>
    <row r="565" ht="50.0" customHeight="true">
      <c r="A565" s="109" t="s">
        <v>1408</v>
      </c>
      <c r="B565" s="109" t="s">
        <v>1422</v>
      </c>
      <c r="C565" s="110" t="s">
        <v>1423</v>
      </c>
      <c r="D565" s="114" t="n">
        <f>"     "&amp;D560</f>
        <v>0.0</v>
      </c>
      <c r="E565" s="109" t="s">
        <v>1424</v>
      </c>
      <c r="F565" s="111" t="n">
        <v>7.0</v>
      </c>
      <c r="G565" s="113" t="n">
        <f>G560&amp;"     "</f>
        <v>0.0</v>
      </c>
      <c r="H565" s="113" t="n">
        <f>H560</f>
        <v>0.0</v>
      </c>
      <c r="I565" s="113" t="n">
        <f>I560</f>
        <v>0.0</v>
      </c>
      <c r="J565" s="113" t="n">
        <f>J560</f>
        <v>0.0</v>
      </c>
      <c r="K565" s="113" t="n">
        <f>K560&amp;"     "</f>
        <v>0.0</v>
      </c>
      <c r="L565" s="113" t="n">
        <f>L560&amp;"     "</f>
        <v>0.0</v>
      </c>
      <c r="M565" s="113" t="n">
        <f>M560&amp;"     "</f>
        <v>0.0</v>
      </c>
      <c r="N565" s="113" t="n">
        <f>N560&amp;"     "</f>
        <v>0.0</v>
      </c>
      <c r="O565" s="113" t="n">
        <f>O560</f>
        <v>0.0</v>
      </c>
      <c r="P565" s="113" t="n">
        <f>P560</f>
        <v>0.0</v>
      </c>
      <c r="Q565" s="113" t="n">
        <f>Q560&amp;"     "</f>
        <v>0.0</v>
      </c>
      <c r="R565" s="113" t="s">
        <v>1053</v>
      </c>
    </row>
    <row r="566" ht="50.0" customHeight="true">
      <c r="A566" s="109" t="s">
        <v>1408</v>
      </c>
      <c r="B566" s="109" t="s">
        <v>1425</v>
      </c>
      <c r="C566" s="110" t="s">
        <v>1426</v>
      </c>
      <c r="D566" s="114" t="n">
        <f>"     "&amp;D560</f>
        <v>0.0</v>
      </c>
      <c r="E566" s="109" t="s">
        <v>1427</v>
      </c>
      <c r="F566" s="111" t="n">
        <v>9.0</v>
      </c>
      <c r="G566" s="113" t="n">
        <f>G560&amp;"     "</f>
        <v>0.0</v>
      </c>
      <c r="H566" s="113" t="n">
        <f>H560</f>
        <v>0.0</v>
      </c>
      <c r="I566" s="113" t="n">
        <f>I560</f>
        <v>0.0</v>
      </c>
      <c r="J566" s="113" t="n">
        <f>J560</f>
        <v>0.0</v>
      </c>
      <c r="K566" s="113" t="n">
        <f>K560&amp;"     "</f>
        <v>0.0</v>
      </c>
      <c r="L566" s="113" t="n">
        <f>L560&amp;"     "</f>
        <v>0.0</v>
      </c>
      <c r="M566" s="113" t="n">
        <f>M560&amp;"     "</f>
        <v>0.0</v>
      </c>
      <c r="N566" s="113" t="n">
        <f>N560&amp;"     "</f>
        <v>0.0</v>
      </c>
      <c r="O566" s="113" t="n">
        <f>O560</f>
        <v>0.0</v>
      </c>
      <c r="P566" s="113" t="n">
        <f>P560</f>
        <v>0.0</v>
      </c>
      <c r="Q566" s="113" t="n">
        <f>Q560&amp;"     "</f>
        <v>0.0</v>
      </c>
      <c r="R566" s="113" t="s">
        <v>1053</v>
      </c>
    </row>
    <row r="567" ht="50.0" customHeight="true">
      <c r="A567" s="109" t="s">
        <v>1408</v>
      </c>
      <c r="B567" s="109" t="s">
        <v>1428</v>
      </c>
      <c r="C567" s="110" t="s">
        <v>1398</v>
      </c>
      <c r="D567" s="114" t="n">
        <f>"     "&amp;D560</f>
        <v>0.0</v>
      </c>
      <c r="E567" s="109" t="s">
        <v>1429</v>
      </c>
      <c r="F567" s="111" t="n">
        <v>1.0</v>
      </c>
      <c r="G567" s="113" t="n">
        <f>G560&amp;"     "</f>
        <v>0.0</v>
      </c>
      <c r="H567" s="113" t="n">
        <f>H560</f>
        <v>0.0</v>
      </c>
      <c r="I567" s="113" t="n">
        <f>I560</f>
        <v>0.0</v>
      </c>
      <c r="J567" s="113" t="n">
        <f>J560</f>
        <v>0.0</v>
      </c>
      <c r="K567" s="113" t="n">
        <f>K560&amp;"     "</f>
        <v>0.0</v>
      </c>
      <c r="L567" s="113" t="n">
        <f>L560&amp;"     "</f>
        <v>0.0</v>
      </c>
      <c r="M567" s="113" t="n">
        <f>M560&amp;"     "</f>
        <v>0.0</v>
      </c>
      <c r="N567" s="113" t="n">
        <f>N560&amp;"     "</f>
        <v>0.0</v>
      </c>
      <c r="O567" s="113" t="n">
        <f>O560</f>
        <v>0.0</v>
      </c>
      <c r="P567" s="113" t="n">
        <f>P560</f>
        <v>0.0</v>
      </c>
      <c r="Q567" s="113" t="n">
        <f>Q560&amp;"     "</f>
        <v>0.0</v>
      </c>
      <c r="R567" s="113" t="s">
        <v>1053</v>
      </c>
    </row>
    <row r="568" ht="50.0" customHeight="true">
      <c r="A568" s="109" t="s">
        <v>1408</v>
      </c>
      <c r="B568" s="109" t="s">
        <v>1430</v>
      </c>
      <c r="C568" s="110" t="s">
        <v>1431</v>
      </c>
      <c r="D568" s="114" t="n">
        <f>"     "&amp;D560</f>
        <v>0.0</v>
      </c>
      <c r="E568" s="109" t="s">
        <v>1432</v>
      </c>
      <c r="F568" s="111" t="n">
        <v>1.0</v>
      </c>
      <c r="G568" s="113" t="n">
        <f>G560&amp;"     "</f>
        <v>0.0</v>
      </c>
      <c r="H568" s="113" t="n">
        <f>H560</f>
        <v>0.0</v>
      </c>
      <c r="I568" s="113" t="n">
        <f>I560</f>
        <v>0.0</v>
      </c>
      <c r="J568" s="113" t="n">
        <f>J560</f>
        <v>0.0</v>
      </c>
      <c r="K568" s="113" t="n">
        <f>K560&amp;"     "</f>
        <v>0.0</v>
      </c>
      <c r="L568" s="113" t="n">
        <f>L560&amp;"     "</f>
        <v>0.0</v>
      </c>
      <c r="M568" s="113" t="n">
        <f>M560&amp;"     "</f>
        <v>0.0</v>
      </c>
      <c r="N568" s="113" t="n">
        <f>N560&amp;"     "</f>
        <v>0.0</v>
      </c>
      <c r="O568" s="113" t="n">
        <f>O560</f>
        <v>0.0</v>
      </c>
      <c r="P568" s="113" t="n">
        <f>P560</f>
        <v>0.0</v>
      </c>
      <c r="Q568" s="113" t="n">
        <f>Q560&amp;"     "</f>
        <v>0.0</v>
      </c>
      <c r="R568" s="113" t="s">
        <v>1053</v>
      </c>
    </row>
    <row r="569" ht="50.0" customHeight="true">
      <c r="A569" s="109" t="s">
        <v>1433</v>
      </c>
      <c r="B569" s="109"/>
      <c r="C569" s="110" t="s">
        <v>1434</v>
      </c>
      <c r="D569" s="109" t="s">
        <v>1435</v>
      </c>
      <c r="E569" s="109" t="s">
        <v>61</v>
      </c>
      <c r="F569" s="111" t="n">
        <v>24.0</v>
      </c>
      <c r="G569" s="112" t="s">
        <v>62</v>
      </c>
      <c r="H569" s="111" t="n">
        <v>4071.2</v>
      </c>
      <c r="I569" s="111" t="n">
        <v>4071.2</v>
      </c>
      <c r="J569" s="112" t="s">
        <v>63</v>
      </c>
      <c r="K569" s="112" t="s">
        <v>64</v>
      </c>
      <c r="L569" s="112" t="s">
        <v>65</v>
      </c>
      <c r="M569" s="112" t="s">
        <v>115</v>
      </c>
      <c r="N569" s="112" t="s">
        <v>66</v>
      </c>
      <c r="O569" s="113" t="n">
        <f>IF(INDIRECT("G569")="Mercado Shops","-",IF(INDIRECT("N569")="Clásica","10%",IF(INDIRECT("N569")="Premium","14.5%","-")))</f>
        <v>0.0</v>
      </c>
      <c r="P569" s="113" t="n">
        <f>IF(INDIRECT("G569")="Mercado Libre","-",IF(INDIRECT("N569")="Clásica","4.63%",IF(INDIRECT("N569")="Premium","13.9%","-")))</f>
        <v>0.0</v>
      </c>
      <c r="Q569" s="112" t="s">
        <v>67</v>
      </c>
      <c r="R569" s="113" t="s">
        <v>1436</v>
      </c>
    </row>
    <row r="570" ht="50.0" customHeight="true">
      <c r="A570" s="109" t="s">
        <v>1437</v>
      </c>
      <c r="B570" s="109"/>
      <c r="C570" s="110" t="s">
        <v>1438</v>
      </c>
      <c r="D570" s="110" t="s">
        <v>1439</v>
      </c>
      <c r="E570" s="109" t="s">
        <v>61</v>
      </c>
      <c r="F570" s="111" t="n">
        <v>1.0</v>
      </c>
      <c r="G570" s="112" t="s">
        <v>62</v>
      </c>
      <c r="H570" s="111" t="n">
        <v>2.5978815744E8</v>
      </c>
      <c r="I570" s="111" t="n">
        <v>2.5978815744E8</v>
      </c>
      <c r="J570" s="112" t="s">
        <v>63</v>
      </c>
      <c r="K570" s="112" t="s">
        <v>64</v>
      </c>
      <c r="L570" s="112" t="s">
        <v>65</v>
      </c>
      <c r="M570" s="112" t="s">
        <v>65</v>
      </c>
      <c r="N570" s="112" t="s">
        <v>66</v>
      </c>
      <c r="O570" s="113" t="n">
        <f>IF(INDIRECT("G570")="Mercado Shops","-",IF(INDIRECT("N570")="Clásica","10%",IF(INDIRECT("N570")="Premium","14.5%","-")))</f>
        <v>0.0</v>
      </c>
      <c r="P570" s="113" t="n">
        <f>IF(INDIRECT("G570")="Mercado Libre","-",IF(INDIRECT("N570")="Clásica","4.63%",IF(INDIRECT("N570")="Premium","13.9%","-")))</f>
        <v>0.0</v>
      </c>
      <c r="Q570" s="112" t="s">
        <v>67</v>
      </c>
      <c r="R570" s="113" t="s">
        <v>74</v>
      </c>
    </row>
    <row r="571" ht="50.0" customHeight="true">
      <c r="A571" s="109" t="s">
        <v>1440</v>
      </c>
      <c r="B571" s="109"/>
      <c r="C571" s="110" t="s">
        <v>1441</v>
      </c>
      <c r="D571" s="109" t="s">
        <v>1442</v>
      </c>
      <c r="E571" s="109" t="s">
        <v>61</v>
      </c>
      <c r="F571" s="111" t="n">
        <v>7.0</v>
      </c>
      <c r="G571" s="112" t="s">
        <v>62</v>
      </c>
      <c r="H571" s="111" t="n">
        <v>18778.41</v>
      </c>
      <c r="I571" s="111" t="n">
        <v>18778.41</v>
      </c>
      <c r="J571" s="112" t="s">
        <v>63</v>
      </c>
      <c r="K571" s="112" t="s">
        <v>64</v>
      </c>
      <c r="L571" s="112" t="s">
        <v>65</v>
      </c>
      <c r="M571" s="112" t="s">
        <v>65</v>
      </c>
      <c r="N571" s="112" t="s">
        <v>66</v>
      </c>
      <c r="O571" s="113" t="n">
        <f>IF(INDIRECT("G571")="Mercado Shops","-",IF(INDIRECT("N571")="Clásica","15%",IF(INDIRECT("N571")="Premium","19.5%","-")))</f>
        <v>0.0</v>
      </c>
      <c r="P571" s="113" t="n">
        <f>IF(INDIRECT("G571")="Mercado Libre","-",IF(INDIRECT("N571")="Clásica","4.63%",IF(INDIRECT("N571")="Premium","13.9%","-")))</f>
        <v>0.0</v>
      </c>
      <c r="Q571" s="112" t="s">
        <v>78</v>
      </c>
      <c r="R571" s="113" t="s">
        <v>385</v>
      </c>
    </row>
    <row r="572" ht="50.0" customHeight="true">
      <c r="A572" s="109" t="s">
        <v>1443</v>
      </c>
      <c r="B572" s="109"/>
      <c r="C572" s="110" t="s">
        <v>1444</v>
      </c>
      <c r="D572" s="109" t="s">
        <v>1445</v>
      </c>
      <c r="E572" s="109" t="s">
        <v>61</v>
      </c>
      <c r="F572" s="111" t="n">
        <v>0.0</v>
      </c>
      <c r="G572" s="112" t="s">
        <v>62</v>
      </c>
      <c r="H572" s="111" t="n">
        <v>44732.31</v>
      </c>
      <c r="I572" s="111" t="n">
        <v>44732.31</v>
      </c>
      <c r="J572" s="112" t="s">
        <v>63</v>
      </c>
      <c r="K572" s="112" t="s">
        <v>64</v>
      </c>
      <c r="L572" s="112" t="s">
        <v>65</v>
      </c>
      <c r="M572" s="112" t="s">
        <v>65</v>
      </c>
      <c r="N572" s="112" t="s">
        <v>66</v>
      </c>
      <c r="O572" s="113" t="n">
        <f>IF(INDIRECT("G572")="Mercado Shops","-",IF(INDIRECT("N572")="Clásica","15%",IF(INDIRECT("N572")="Premium","19.5%","-")))</f>
        <v>0.0</v>
      </c>
      <c r="P572" s="113" t="n">
        <f>IF(INDIRECT("G572")="Mercado Libre","-",IF(INDIRECT("N572")="Clásica","4.63%",IF(INDIRECT("N572")="Premium","13.9%","-")))</f>
        <v>0.0</v>
      </c>
      <c r="Q572" s="112" t="s">
        <v>78</v>
      </c>
      <c r="R572" s="113" t="s">
        <v>1446</v>
      </c>
    </row>
    <row r="573" ht="50.0" customHeight="true">
      <c r="A573" s="109" t="s">
        <v>1447</v>
      </c>
      <c r="B573" s="109"/>
      <c r="C573" s="109" t="s">
        <v>143</v>
      </c>
      <c r="D573" s="109" t="s">
        <v>1448</v>
      </c>
      <c r="E573" s="109" t="s">
        <v>61</v>
      </c>
      <c r="F573" s="113" t="s">
        <v>451</v>
      </c>
      <c r="G573" s="112" t="s">
        <v>62</v>
      </c>
      <c r="H573" s="111" t="n">
        <v>87581.69</v>
      </c>
      <c r="I573" s="111" t="n">
        <v>87581.69</v>
      </c>
      <c r="J573" s="112" t="s">
        <v>63</v>
      </c>
      <c r="K573" s="112" t="s">
        <v>64</v>
      </c>
      <c r="L573" s="112" t="s">
        <v>65</v>
      </c>
      <c r="M573" s="112" t="s">
        <v>65</v>
      </c>
      <c r="N573" s="112" t="s">
        <v>66</v>
      </c>
      <c r="O573" s="113" t="n">
        <f>IF(INDIRECT("G573")="Mercado Shops","-",IF(INDIRECT("N573")="Clásica","10%",IF(INDIRECT("N573")="Premium","14.5%","-")))</f>
        <v>0.0</v>
      </c>
      <c r="P573" s="113" t="n">
        <f>IF(INDIRECT("G573")="Mercado Libre","-",IF(INDIRECT("N573")="Clásica","4.63%",IF(INDIRECT("N573")="Premium","13.9%","-")))</f>
        <v>0.0</v>
      </c>
      <c r="Q573" s="112" t="s">
        <v>67</v>
      </c>
      <c r="R573" s="113" t="s">
        <v>1449</v>
      </c>
    </row>
    <row r="574" ht="50.0" customHeight="true">
      <c r="A574" s="109" t="s">
        <v>1447</v>
      </c>
      <c r="B574" s="109" t="s">
        <v>1450</v>
      </c>
      <c r="C574" s="110" t="s">
        <v>1451</v>
      </c>
      <c r="D574" s="114" t="n">
        <f>"     "&amp;D573</f>
        <v>0.0</v>
      </c>
      <c r="E574" s="109" t="s">
        <v>260</v>
      </c>
      <c r="F574" s="111" t="n">
        <v>3.0</v>
      </c>
      <c r="G574" s="113" t="n">
        <f>G573&amp;"     "</f>
        <v>0.0</v>
      </c>
      <c r="H574" s="113" t="n">
        <f>H573</f>
        <v>0.0</v>
      </c>
      <c r="I574" s="113" t="n">
        <f>I573</f>
        <v>0.0</v>
      </c>
      <c r="J574" s="113" t="n">
        <f>J573</f>
        <v>0.0</v>
      </c>
      <c r="K574" s="113" t="n">
        <f>K573&amp;"     "</f>
        <v>0.0</v>
      </c>
      <c r="L574" s="113" t="n">
        <f>L573&amp;"     "</f>
        <v>0.0</v>
      </c>
      <c r="M574" s="113" t="n">
        <f>M573&amp;"     "</f>
        <v>0.0</v>
      </c>
      <c r="N574" s="113" t="n">
        <f>N573&amp;"     "</f>
        <v>0.0</v>
      </c>
      <c r="O574" s="113" t="n">
        <f>O573</f>
        <v>0.0</v>
      </c>
      <c r="P574" s="113" t="n">
        <f>P573</f>
        <v>0.0</v>
      </c>
      <c r="Q574" s="113" t="n">
        <f>Q573&amp;"     "</f>
        <v>0.0</v>
      </c>
      <c r="R574" s="113" t="s">
        <v>1449</v>
      </c>
    </row>
    <row r="575" ht="50.0" customHeight="true">
      <c r="A575" s="109" t="s">
        <v>1452</v>
      </c>
      <c r="B575" s="109"/>
      <c r="C575" s="109" t="s">
        <v>143</v>
      </c>
      <c r="D575" s="109" t="s">
        <v>1453</v>
      </c>
      <c r="E575" s="109" t="s">
        <v>61</v>
      </c>
      <c r="F575" s="113" t="s">
        <v>481</v>
      </c>
      <c r="G575" s="112" t="s">
        <v>62</v>
      </c>
      <c r="H575" s="111" t="n">
        <v>49872.2</v>
      </c>
      <c r="I575" s="111" t="n">
        <v>49872.2</v>
      </c>
      <c r="J575" s="112" t="s">
        <v>63</v>
      </c>
      <c r="K575" s="112" t="s">
        <v>64</v>
      </c>
      <c r="L575" s="112" t="s">
        <v>65</v>
      </c>
      <c r="M575" s="112" t="s">
        <v>115</v>
      </c>
      <c r="N575" s="112" t="s">
        <v>66</v>
      </c>
      <c r="O575" s="113" t="n">
        <f>IF(INDIRECT("G575")="Mercado Shops","-",IF(INDIRECT("N575")="Clásica","15%",IF(INDIRECT("N575")="Premium","19.5%","-")))</f>
        <v>0.0</v>
      </c>
      <c r="P575" s="113" t="n">
        <f>IF(INDIRECT("G575")="Mercado Libre","-",IF(INDIRECT("N575")="Clásica","4.63%",IF(INDIRECT("N575")="Premium","13.9%","-")))</f>
        <v>0.0</v>
      </c>
      <c r="Q575" s="112" t="s">
        <v>67</v>
      </c>
      <c r="R575" s="113" t="s">
        <v>1454</v>
      </c>
    </row>
    <row r="576" ht="50.0" customHeight="true">
      <c r="A576" s="109" t="s">
        <v>1452</v>
      </c>
      <c r="B576" s="109" t="s">
        <v>1455</v>
      </c>
      <c r="C576" s="110" t="s">
        <v>1456</v>
      </c>
      <c r="D576" s="114" t="n">
        <f>"     "&amp;D575</f>
        <v>0.0</v>
      </c>
      <c r="E576" s="109" t="s">
        <v>707</v>
      </c>
      <c r="F576" s="111" t="n">
        <v>4.0</v>
      </c>
      <c r="G576" s="113" t="n">
        <f>G575&amp;"     "</f>
        <v>0.0</v>
      </c>
      <c r="H576" s="113" t="n">
        <f>H575</f>
        <v>0.0</v>
      </c>
      <c r="I576" s="113" t="n">
        <f>I575</f>
        <v>0.0</v>
      </c>
      <c r="J576" s="113" t="n">
        <f>J575</f>
        <v>0.0</v>
      </c>
      <c r="K576" s="113" t="n">
        <f>K575&amp;"     "</f>
        <v>0.0</v>
      </c>
      <c r="L576" s="113" t="n">
        <f>L575&amp;"     "</f>
        <v>0.0</v>
      </c>
      <c r="M576" s="113" t="n">
        <f>M575&amp;"     "</f>
        <v>0.0</v>
      </c>
      <c r="N576" s="113" t="n">
        <f>N575&amp;"     "</f>
        <v>0.0</v>
      </c>
      <c r="O576" s="113" t="n">
        <f>O575</f>
        <v>0.0</v>
      </c>
      <c r="P576" s="113" t="n">
        <f>P575</f>
        <v>0.0</v>
      </c>
      <c r="Q576" s="113" t="n">
        <f>Q575&amp;"     "</f>
        <v>0.0</v>
      </c>
      <c r="R576" s="113" t="s">
        <v>1454</v>
      </c>
    </row>
    <row r="577" ht="50.0" customHeight="true">
      <c r="A577" s="109" t="s">
        <v>1452</v>
      </c>
      <c r="B577" s="109" t="s">
        <v>1457</v>
      </c>
      <c r="C577" s="110" t="s">
        <v>1458</v>
      </c>
      <c r="D577" s="114" t="n">
        <f>"     "&amp;D575</f>
        <v>0.0</v>
      </c>
      <c r="E577" s="109" t="s">
        <v>597</v>
      </c>
      <c r="F577" s="111" t="n">
        <v>5.0</v>
      </c>
      <c r="G577" s="113" t="n">
        <f>G575&amp;"     "</f>
        <v>0.0</v>
      </c>
      <c r="H577" s="113" t="n">
        <f>H575</f>
        <v>0.0</v>
      </c>
      <c r="I577" s="113" t="n">
        <f>I575</f>
        <v>0.0</v>
      </c>
      <c r="J577" s="113" t="n">
        <f>J575</f>
        <v>0.0</v>
      </c>
      <c r="K577" s="113" t="n">
        <f>K575&amp;"     "</f>
        <v>0.0</v>
      </c>
      <c r="L577" s="113" t="n">
        <f>L575&amp;"     "</f>
        <v>0.0</v>
      </c>
      <c r="M577" s="113" t="n">
        <f>M575&amp;"     "</f>
        <v>0.0</v>
      </c>
      <c r="N577" s="113" t="n">
        <f>N575&amp;"     "</f>
        <v>0.0</v>
      </c>
      <c r="O577" s="113" t="n">
        <f>O575</f>
        <v>0.0</v>
      </c>
      <c r="P577" s="113" t="n">
        <f>P575</f>
        <v>0.0</v>
      </c>
      <c r="Q577" s="113" t="n">
        <f>Q575&amp;"     "</f>
        <v>0.0</v>
      </c>
      <c r="R577" s="113" t="s">
        <v>1454</v>
      </c>
    </row>
    <row r="578" ht="50.0" customHeight="true">
      <c r="A578" s="109" t="s">
        <v>1459</v>
      </c>
      <c r="B578" s="109"/>
      <c r="C578" s="110" t="s">
        <v>1460</v>
      </c>
      <c r="D578" s="109" t="s">
        <v>1461</v>
      </c>
      <c r="E578" s="109" t="s">
        <v>61</v>
      </c>
      <c r="F578" s="111" t="n">
        <v>8.0</v>
      </c>
      <c r="G578" s="112" t="s">
        <v>62</v>
      </c>
      <c r="H578" s="111" t="n">
        <v>86411.22</v>
      </c>
      <c r="I578" s="111" t="n">
        <v>86411.22</v>
      </c>
      <c r="J578" s="112" t="s">
        <v>63</v>
      </c>
      <c r="K578" s="112" t="s">
        <v>64</v>
      </c>
      <c r="L578" s="112" t="s">
        <v>65</v>
      </c>
      <c r="M578" s="112" t="s">
        <v>65</v>
      </c>
      <c r="N578" s="112" t="s">
        <v>66</v>
      </c>
      <c r="O578" s="113" t="n">
        <f>IF(INDIRECT("G578")="Mercado Shops","-",IF(INDIRECT("N578")="Clásica","12%",IF(INDIRECT("N578")="Premium","16.5%","-")))</f>
        <v>0.0</v>
      </c>
      <c r="P578" s="113" t="n">
        <f>IF(INDIRECT("G578")="Mercado Libre","-",IF(INDIRECT("N578")="Clásica","4.63%",IF(INDIRECT("N578")="Premium","13.9%","-")))</f>
        <v>0.0</v>
      </c>
      <c r="Q578" s="112" t="s">
        <v>78</v>
      </c>
      <c r="R578" s="113" t="s">
        <v>1462</v>
      </c>
    </row>
    <row r="579" ht="50.0" customHeight="true">
      <c r="A579" s="109" t="s">
        <v>1463</v>
      </c>
      <c r="B579" s="109"/>
      <c r="C579" s="110" t="s">
        <v>818</v>
      </c>
      <c r="D579" s="109" t="s">
        <v>1464</v>
      </c>
      <c r="E579" s="109" t="s">
        <v>61</v>
      </c>
      <c r="F579" s="111" t="n">
        <v>4.0</v>
      </c>
      <c r="G579" s="112" t="s">
        <v>62</v>
      </c>
      <c r="H579" s="111" t="n">
        <v>132212.22</v>
      </c>
      <c r="I579" s="111" t="n">
        <v>132212.22</v>
      </c>
      <c r="J579" s="112" t="s">
        <v>63</v>
      </c>
      <c r="K579" s="112" t="s">
        <v>64</v>
      </c>
      <c r="L579" s="112" t="s">
        <v>65</v>
      </c>
      <c r="M579" s="112" t="s">
        <v>65</v>
      </c>
      <c r="N579" s="112" t="s">
        <v>66</v>
      </c>
      <c r="O579" s="113" t="n">
        <f>IF(INDIRECT("G579")="Mercado Shops","-",IF(INDIRECT("N579")="Clásica","10%",IF(INDIRECT("N579")="Premium","14.5%","-")))</f>
        <v>0.0</v>
      </c>
      <c r="P579" s="113" t="n">
        <f>IF(INDIRECT("G579")="Mercado Libre","-",IF(INDIRECT("N579")="Clásica","4.63%",IF(INDIRECT("N579")="Premium","13.9%","-")))</f>
        <v>0.0</v>
      </c>
      <c r="Q579" s="112" t="s">
        <v>67</v>
      </c>
      <c r="R579" s="113" t="s">
        <v>74</v>
      </c>
    </row>
    <row r="580" ht="50.0" customHeight="true">
      <c r="A580" s="109" t="s">
        <v>1465</v>
      </c>
      <c r="B580" s="109"/>
      <c r="C580" s="110" t="s">
        <v>1466</v>
      </c>
      <c r="D580" s="109" t="s">
        <v>1467</v>
      </c>
      <c r="E580" s="109" t="s">
        <v>61</v>
      </c>
      <c r="F580" s="111" t="n">
        <v>2.0</v>
      </c>
      <c r="G580" s="112" t="s">
        <v>62</v>
      </c>
      <c r="H580" s="111" t="n">
        <v>30025.1</v>
      </c>
      <c r="I580" s="111" t="n">
        <v>30025.1</v>
      </c>
      <c r="J580" s="112" t="s">
        <v>63</v>
      </c>
      <c r="K580" s="112" t="s">
        <v>64</v>
      </c>
      <c r="L580" s="112" t="s">
        <v>65</v>
      </c>
      <c r="M580" s="112" t="s">
        <v>115</v>
      </c>
      <c r="N580" s="112" t="s">
        <v>66</v>
      </c>
      <c r="O580" s="113" t="n">
        <f>IF(INDIRECT("G580")="Mercado Shops","-",IF(INDIRECT("N580")="Clásica","10%",IF(INDIRECT("N580")="Premium","14.5%","-")))</f>
        <v>0.0</v>
      </c>
      <c r="P580" s="113" t="n">
        <f>IF(INDIRECT("G580")="Mercado Libre","-",IF(INDIRECT("N580")="Clásica","4.63%",IF(INDIRECT("N580")="Premium","13.9%","-")))</f>
        <v>0.0</v>
      </c>
      <c r="Q580" s="112" t="s">
        <v>78</v>
      </c>
      <c r="R580" s="113" t="s">
        <v>74</v>
      </c>
    </row>
    <row r="581" ht="50.0" customHeight="true">
      <c r="A581" s="109" t="s">
        <v>1468</v>
      </c>
      <c r="B581" s="109"/>
      <c r="C581" s="110" t="s">
        <v>577</v>
      </c>
      <c r="D581" s="109" t="s">
        <v>1469</v>
      </c>
      <c r="E581" s="109" t="s">
        <v>61</v>
      </c>
      <c r="F581" s="111" t="n">
        <v>2.0</v>
      </c>
      <c r="G581" s="112" t="s">
        <v>62</v>
      </c>
      <c r="H581" s="111" t="n">
        <v>33180.28</v>
      </c>
      <c r="I581" s="111" t="n">
        <v>33180.28</v>
      </c>
      <c r="J581" s="112" t="s">
        <v>63</v>
      </c>
      <c r="K581" s="112" t="s">
        <v>64</v>
      </c>
      <c r="L581" s="112" t="s">
        <v>65</v>
      </c>
      <c r="M581" s="112" t="s">
        <v>65</v>
      </c>
      <c r="N581" s="112" t="s">
        <v>66</v>
      </c>
      <c r="O581" s="113" t="n">
        <f>IF(INDIRECT("G581")="Mercado Shops","-",IF(INDIRECT("N581")="Clásica","10%",IF(INDIRECT("N581")="Premium","14.5%","-")))</f>
        <v>0.0</v>
      </c>
      <c r="P581" s="113" t="n">
        <f>IF(INDIRECT("G581")="Mercado Libre","-",IF(INDIRECT("N581")="Clásica","4.63%",IF(INDIRECT("N581")="Premium","13.9%","-")))</f>
        <v>0.0</v>
      </c>
      <c r="Q581" s="112" t="s">
        <v>67</v>
      </c>
      <c r="R581" s="113" t="s">
        <v>125</v>
      </c>
    </row>
    <row r="582" ht="50.0" customHeight="true">
      <c r="A582" s="109" t="s">
        <v>1470</v>
      </c>
      <c r="B582" s="109"/>
      <c r="C582" s="110" t="s">
        <v>120</v>
      </c>
      <c r="D582" s="110" t="s">
        <v>1471</v>
      </c>
      <c r="E582" s="109" t="s">
        <v>61</v>
      </c>
      <c r="F582" s="111" t="n">
        <v>1.0</v>
      </c>
      <c r="G582" s="112" t="s">
        <v>62</v>
      </c>
      <c r="H582" s="111" t="n">
        <v>40304.88</v>
      </c>
      <c r="I582" s="111" t="n">
        <v>40304.88</v>
      </c>
      <c r="J582" s="112" t="s">
        <v>63</v>
      </c>
      <c r="K582" s="112" t="s">
        <v>64</v>
      </c>
      <c r="L582" s="112" t="s">
        <v>65</v>
      </c>
      <c r="M582" s="112" t="s">
        <v>65</v>
      </c>
      <c r="N582" s="112" t="s">
        <v>66</v>
      </c>
      <c r="O582" s="113" t="n">
        <f>IF(INDIRECT("G582")="Mercado Shops","-",IF(INDIRECT("N582")="Clásica","12%",IF(INDIRECT("N582")="Premium","16.5%","-")))</f>
        <v>0.0</v>
      </c>
      <c r="P582" s="113" t="n">
        <f>IF(INDIRECT("G582")="Mercado Libre","-",IF(INDIRECT("N582")="Clásica","4.63%",IF(INDIRECT("N582")="Premium","13.9%","-")))</f>
        <v>0.0</v>
      </c>
      <c r="Q582" s="112" t="s">
        <v>78</v>
      </c>
      <c r="R582" s="113" t="s">
        <v>68</v>
      </c>
    </row>
    <row r="583" ht="50.0" customHeight="true">
      <c r="A583" s="109" t="s">
        <v>1472</v>
      </c>
      <c r="B583" s="109"/>
      <c r="C583" s="110" t="s">
        <v>284</v>
      </c>
      <c r="D583" s="109" t="s">
        <v>1473</v>
      </c>
      <c r="E583" s="109" t="s">
        <v>61</v>
      </c>
      <c r="F583" s="111" t="n">
        <v>8.0</v>
      </c>
      <c r="G583" s="112" t="s">
        <v>62</v>
      </c>
      <c r="H583" s="111" t="n">
        <v>67683.7</v>
      </c>
      <c r="I583" s="111" t="n">
        <v>67683.7</v>
      </c>
      <c r="J583" s="112" t="s">
        <v>63</v>
      </c>
      <c r="K583" s="112" t="s">
        <v>64</v>
      </c>
      <c r="L583" s="112" t="s">
        <v>65</v>
      </c>
      <c r="M583" s="112" t="s">
        <v>65</v>
      </c>
      <c r="N583" s="112" t="s">
        <v>66</v>
      </c>
      <c r="O583" s="113" t="n">
        <f>IF(INDIRECT("G583")="Mercado Shops","-",IF(INDIRECT("N583")="Clásica","12%",IF(INDIRECT("N583")="Premium","16.5%","-")))</f>
        <v>0.0</v>
      </c>
      <c r="P583" s="113" t="n">
        <f>IF(INDIRECT("G583")="Mercado Libre","-",IF(INDIRECT("N583")="Clásica","4.63%",IF(INDIRECT("N583")="Premium","13.9%","-")))</f>
        <v>0.0</v>
      </c>
      <c r="Q583" s="112" t="s">
        <v>67</v>
      </c>
      <c r="R583" s="113" t="s">
        <v>68</v>
      </c>
    </row>
    <row r="584" ht="50.0" customHeight="true">
      <c r="A584" s="109" t="s">
        <v>1474</v>
      </c>
      <c r="B584" s="109"/>
      <c r="C584" s="109" t="s">
        <v>143</v>
      </c>
      <c r="D584" s="109" t="s">
        <v>1475</v>
      </c>
      <c r="E584" s="109" t="s">
        <v>61</v>
      </c>
      <c r="F584" s="113" t="s">
        <v>145</v>
      </c>
      <c r="G584" s="112" t="s">
        <v>62</v>
      </c>
      <c r="H584" s="111" t="n">
        <v>44274.3</v>
      </c>
      <c r="I584" s="111" t="n">
        <v>44274.3</v>
      </c>
      <c r="J584" s="112" t="s">
        <v>63</v>
      </c>
      <c r="K584" s="112" t="s">
        <v>64</v>
      </c>
      <c r="L584" s="112" t="s">
        <v>65</v>
      </c>
      <c r="M584" s="112" t="s">
        <v>65</v>
      </c>
      <c r="N584" s="112" t="s">
        <v>66</v>
      </c>
      <c r="O584" s="113" t="n">
        <f>IF(INDIRECT("G584")="Mercado Shops","-",IF(INDIRECT("N584")="Clásica","15%",IF(INDIRECT("N584")="Premium","19.5%","-")))</f>
        <v>0.0</v>
      </c>
      <c r="P584" s="113" t="n">
        <f>IF(INDIRECT("G584")="Mercado Libre","-",IF(INDIRECT("N584")="Clásica","4.63%",IF(INDIRECT("N584")="Premium","13.9%","-")))</f>
        <v>0.0</v>
      </c>
      <c r="Q584" s="112" t="s">
        <v>78</v>
      </c>
      <c r="R584" s="113" t="s">
        <v>435</v>
      </c>
    </row>
    <row r="585" ht="50.0" customHeight="true">
      <c r="A585" s="109" t="s">
        <v>1474</v>
      </c>
      <c r="B585" s="109" t="s">
        <v>1476</v>
      </c>
      <c r="C585" s="110" t="s">
        <v>1477</v>
      </c>
      <c r="D585" s="114" t="n">
        <f>"     "&amp;D584</f>
        <v>0.0</v>
      </c>
      <c r="E585" s="109" t="s">
        <v>149</v>
      </c>
      <c r="F585" s="111" t="n">
        <v>0.0</v>
      </c>
      <c r="G585" s="113" t="n">
        <f>G584&amp;"     "</f>
        <v>0.0</v>
      </c>
      <c r="H585" s="113" t="n">
        <f>H584</f>
        <v>0.0</v>
      </c>
      <c r="I585" s="113" t="n">
        <f>I584</f>
        <v>0.0</v>
      </c>
      <c r="J585" s="113" t="n">
        <f>J584</f>
        <v>0.0</v>
      </c>
      <c r="K585" s="113" t="n">
        <f>K584&amp;"     "</f>
        <v>0.0</v>
      </c>
      <c r="L585" s="113" t="n">
        <f>L584&amp;"     "</f>
        <v>0.0</v>
      </c>
      <c r="M585" s="113" t="n">
        <f>M584&amp;"     "</f>
        <v>0.0</v>
      </c>
      <c r="N585" s="113" t="n">
        <f>N584&amp;"     "</f>
        <v>0.0</v>
      </c>
      <c r="O585" s="113" t="n">
        <f>O584</f>
        <v>0.0</v>
      </c>
      <c r="P585" s="113" t="n">
        <f>P584</f>
        <v>0.0</v>
      </c>
      <c r="Q585" s="113" t="n">
        <f>Q584&amp;"     "</f>
        <v>0.0</v>
      </c>
      <c r="R585" s="113" t="s">
        <v>435</v>
      </c>
    </row>
    <row r="586" ht="50.0" customHeight="true">
      <c r="A586" s="109" t="s">
        <v>1474</v>
      </c>
      <c r="B586" s="109" t="s">
        <v>1478</v>
      </c>
      <c r="C586" s="110" t="s">
        <v>1479</v>
      </c>
      <c r="D586" s="114" t="n">
        <f>"     "&amp;D584</f>
        <v>0.0</v>
      </c>
      <c r="E586" s="109" t="s">
        <v>260</v>
      </c>
      <c r="F586" s="111" t="n">
        <v>0.0</v>
      </c>
      <c r="G586" s="113" t="n">
        <f>G584&amp;"     "</f>
        <v>0.0</v>
      </c>
      <c r="H586" s="113" t="n">
        <f>H584</f>
        <v>0.0</v>
      </c>
      <c r="I586" s="113" t="n">
        <f>I584</f>
        <v>0.0</v>
      </c>
      <c r="J586" s="113" t="n">
        <f>J584</f>
        <v>0.0</v>
      </c>
      <c r="K586" s="113" t="n">
        <f>K584&amp;"     "</f>
        <v>0.0</v>
      </c>
      <c r="L586" s="113" t="n">
        <f>L584&amp;"     "</f>
        <v>0.0</v>
      </c>
      <c r="M586" s="113" t="n">
        <f>M584&amp;"     "</f>
        <v>0.0</v>
      </c>
      <c r="N586" s="113" t="n">
        <f>N584&amp;"     "</f>
        <v>0.0</v>
      </c>
      <c r="O586" s="113" t="n">
        <f>O584</f>
        <v>0.0</v>
      </c>
      <c r="P586" s="113" t="n">
        <f>P584</f>
        <v>0.0</v>
      </c>
      <c r="Q586" s="113" t="n">
        <f>Q584&amp;"     "</f>
        <v>0.0</v>
      </c>
      <c r="R586" s="113" t="s">
        <v>435</v>
      </c>
    </row>
    <row r="587" ht="50.0" customHeight="true">
      <c r="A587" s="109" t="s">
        <v>1480</v>
      </c>
      <c r="B587" s="109"/>
      <c r="C587" s="110" t="s">
        <v>818</v>
      </c>
      <c r="D587" s="109" t="s">
        <v>1481</v>
      </c>
      <c r="E587" s="109" t="s">
        <v>61</v>
      </c>
      <c r="F587" s="111" t="n">
        <v>11.0</v>
      </c>
      <c r="G587" s="112" t="s">
        <v>62</v>
      </c>
      <c r="H587" s="111" t="n">
        <v>71144.22</v>
      </c>
      <c r="I587" s="111" t="n">
        <v>71144.22</v>
      </c>
      <c r="J587" s="112" t="s">
        <v>63</v>
      </c>
      <c r="K587" s="112" t="s">
        <v>64</v>
      </c>
      <c r="L587" s="112" t="s">
        <v>65</v>
      </c>
      <c r="M587" s="112" t="s">
        <v>65</v>
      </c>
      <c r="N587" s="112" t="s">
        <v>66</v>
      </c>
      <c r="O587" s="113" t="n">
        <f>IF(INDIRECT("G587")="Mercado Shops","-",IF(INDIRECT("N587")="Clásica","10%",IF(INDIRECT("N587")="Premium","14.5%","-")))</f>
        <v>0.0</v>
      </c>
      <c r="P587" s="113" t="n">
        <f>IF(INDIRECT("G587")="Mercado Libre","-",IF(INDIRECT("N587")="Clásica","4.63%",IF(INDIRECT("N587")="Premium","13.9%","-")))</f>
        <v>0.0</v>
      </c>
      <c r="Q587" s="112" t="s">
        <v>67</v>
      </c>
      <c r="R587" s="113" t="s">
        <v>74</v>
      </c>
    </row>
    <row r="588" ht="50.0" customHeight="true">
      <c r="A588" s="109" t="s">
        <v>1482</v>
      </c>
      <c r="B588" s="109"/>
      <c r="C588" s="109" t="s">
        <v>143</v>
      </c>
      <c r="D588" s="109" t="s">
        <v>1483</v>
      </c>
      <c r="E588" s="109" t="s">
        <v>61</v>
      </c>
      <c r="F588" s="113" t="s">
        <v>513</v>
      </c>
      <c r="G588" s="112" t="s">
        <v>32</v>
      </c>
      <c r="H588" s="111" t="n">
        <v>1.3271786304E8</v>
      </c>
      <c r="I588" s="111" t="n">
        <v>1.3271786304E8</v>
      </c>
      <c r="J588" s="112" t="s">
        <v>63</v>
      </c>
      <c r="K588" s="112" t="s">
        <v>64</v>
      </c>
      <c r="L588" s="112" t="s">
        <v>65</v>
      </c>
      <c r="M588" s="112" t="s">
        <v>65</v>
      </c>
      <c r="N588" s="112" t="s">
        <v>66</v>
      </c>
      <c r="O588" s="113" t="n">
        <f>IF(INDIRECT("G588")="Mercado Shops","-",IF(INDIRECT("N588")="Clásica","13%",IF(INDIRECT("N588")="Premium","17.5%","-")))</f>
        <v>0.0</v>
      </c>
      <c r="P588" s="113" t="n">
        <f>IF(INDIRECT("G588")="Mercado Libre","-",IF(INDIRECT("N588")="Clásica","4.63%",IF(INDIRECT("N588")="Premium","13.9%","-")))</f>
        <v>0.0</v>
      </c>
      <c r="Q588" s="112" t="s">
        <v>67</v>
      </c>
      <c r="R588" s="113" t="s">
        <v>1368</v>
      </c>
    </row>
    <row r="589" ht="50.0" customHeight="true">
      <c r="A589" s="109" t="s">
        <v>1482</v>
      </c>
      <c r="B589" s="109" t="s">
        <v>1484</v>
      </c>
      <c r="C589" s="110" t="s">
        <v>335</v>
      </c>
      <c r="D589" s="114" t="n">
        <f>"     "&amp;D588</f>
        <v>0.0</v>
      </c>
      <c r="E589" s="109" t="s">
        <v>260</v>
      </c>
      <c r="F589" s="111" t="n">
        <v>7.0</v>
      </c>
      <c r="G589" s="113" t="n">
        <f>G588&amp;"     "</f>
        <v>0.0</v>
      </c>
      <c r="H589" s="113" t="n">
        <f>H588</f>
        <v>0.0</v>
      </c>
      <c r="I589" s="113" t="n">
        <f>I588</f>
        <v>0.0</v>
      </c>
      <c r="J589" s="113" t="n">
        <f>J588</f>
        <v>0.0</v>
      </c>
      <c r="K589" s="113" t="n">
        <f>K588&amp;"     "</f>
        <v>0.0</v>
      </c>
      <c r="L589" s="113" t="n">
        <f>L588&amp;"     "</f>
        <v>0.0</v>
      </c>
      <c r="M589" s="113" t="n">
        <f>M588&amp;"     "</f>
        <v>0.0</v>
      </c>
      <c r="N589" s="113" t="n">
        <f>N588&amp;"     "</f>
        <v>0.0</v>
      </c>
      <c r="O589" s="113" t="n">
        <f>O588</f>
        <v>0.0</v>
      </c>
      <c r="P589" s="113" t="n">
        <f>P588</f>
        <v>0.0</v>
      </c>
      <c r="Q589" s="113" t="n">
        <f>Q588&amp;"     "</f>
        <v>0.0</v>
      </c>
      <c r="R589" s="113" t="s">
        <v>1368</v>
      </c>
    </row>
    <row r="590" ht="50.0" customHeight="true">
      <c r="A590" s="109" t="s">
        <v>1485</v>
      </c>
      <c r="B590" s="109"/>
      <c r="C590" s="110" t="s">
        <v>134</v>
      </c>
      <c r="D590" s="109" t="s">
        <v>1486</v>
      </c>
      <c r="E590" s="109" t="s">
        <v>61</v>
      </c>
      <c r="F590" s="111" t="n">
        <v>0.0</v>
      </c>
      <c r="G590" s="112" t="s">
        <v>62</v>
      </c>
      <c r="H590" s="111" t="n">
        <v>25343.22</v>
      </c>
      <c r="I590" s="111" t="n">
        <v>25343.22</v>
      </c>
      <c r="J590" s="112" t="s">
        <v>63</v>
      </c>
      <c r="K590" s="112" t="s">
        <v>64</v>
      </c>
      <c r="L590" s="112" t="s">
        <v>65</v>
      </c>
      <c r="M590" s="112" t="s">
        <v>65</v>
      </c>
      <c r="N590" s="112" t="s">
        <v>66</v>
      </c>
      <c r="O590" s="113" t="n">
        <f>IF(INDIRECT("G590")="Mercado Shops","-",IF(INDIRECT("N590")="Clásica","13%",IF(INDIRECT("N590")="Premium","17.5%","-")))</f>
        <v>0.0</v>
      </c>
      <c r="P590" s="113" t="n">
        <f>IF(INDIRECT("G590")="Mercado Libre","-",IF(INDIRECT("N590")="Clásica","4.63%",IF(INDIRECT("N590")="Premium","13.9%","-")))</f>
        <v>0.0</v>
      </c>
      <c r="Q590" s="112" t="s">
        <v>78</v>
      </c>
      <c r="R590" s="113" t="s">
        <v>192</v>
      </c>
    </row>
    <row r="591" ht="50.0" customHeight="true">
      <c r="A591" s="109" t="s">
        <v>1487</v>
      </c>
      <c r="B591" s="109"/>
      <c r="C591" s="110" t="s">
        <v>1488</v>
      </c>
      <c r="D591" s="109" t="s">
        <v>1489</v>
      </c>
      <c r="E591" s="109" t="s">
        <v>61</v>
      </c>
      <c r="F591" s="111" t="n">
        <v>1.0</v>
      </c>
      <c r="G591" s="112" t="s">
        <v>62</v>
      </c>
      <c r="H591" s="111" t="n">
        <v>50788.22</v>
      </c>
      <c r="I591" s="111" t="n">
        <v>50788.22</v>
      </c>
      <c r="J591" s="112" t="s">
        <v>63</v>
      </c>
      <c r="K591" s="112" t="s">
        <v>64</v>
      </c>
      <c r="L591" s="112" t="s">
        <v>65</v>
      </c>
      <c r="M591" s="112" t="s">
        <v>115</v>
      </c>
      <c r="N591" s="112" t="s">
        <v>66</v>
      </c>
      <c r="O591" s="113" t="n">
        <f>IF(INDIRECT("G591")="Mercado Shops","-",IF(INDIRECT("N591")="Clásica","13%",IF(INDIRECT("N591")="Premium","17.5%","-")))</f>
        <v>0.0</v>
      </c>
      <c r="P591" s="113" t="n">
        <f>IF(INDIRECT("G591")="Mercado Libre","-",IF(INDIRECT("N591")="Clásica","4.63%",IF(INDIRECT("N591")="Premium","13.9%","-")))</f>
        <v>0.0</v>
      </c>
      <c r="Q591" s="112" t="s">
        <v>78</v>
      </c>
      <c r="R591" s="113" t="s">
        <v>1490</v>
      </c>
    </row>
    <row r="592" ht="50.0" customHeight="true">
      <c r="A592" s="109" t="s">
        <v>1491</v>
      </c>
      <c r="B592" s="109"/>
      <c r="C592" s="110" t="s">
        <v>1492</v>
      </c>
      <c r="D592" s="109" t="s">
        <v>1493</v>
      </c>
      <c r="E592" s="109" t="s">
        <v>61</v>
      </c>
      <c r="F592" s="111" t="n">
        <v>2.0</v>
      </c>
      <c r="G592" s="112" t="s">
        <v>62</v>
      </c>
      <c r="H592" s="111" t="n">
        <v>43154.72</v>
      </c>
      <c r="I592" s="111" t="n">
        <v>43154.72</v>
      </c>
      <c r="J592" s="112" t="s">
        <v>63</v>
      </c>
      <c r="K592" s="112" t="s">
        <v>64</v>
      </c>
      <c r="L592" s="112" t="s">
        <v>65</v>
      </c>
      <c r="M592" s="112" t="s">
        <v>115</v>
      </c>
      <c r="N592" s="112" t="s">
        <v>66</v>
      </c>
      <c r="O592" s="113" t="n">
        <f>IF(INDIRECT("G592")="Mercado Shops","-",IF(INDIRECT("N592")="Clásica","15%",IF(INDIRECT("N592")="Premium","19.5%","-")))</f>
        <v>0.0</v>
      </c>
      <c r="P592" s="113" t="n">
        <f>IF(INDIRECT("G592")="Mercado Libre","-",IF(INDIRECT("N592")="Clásica","4.63%",IF(INDIRECT("N592")="Premium","13.9%","-")))</f>
        <v>0.0</v>
      </c>
      <c r="Q592" s="112" t="s">
        <v>67</v>
      </c>
      <c r="R592" s="113" t="s">
        <v>1494</v>
      </c>
    </row>
    <row r="593" ht="50.0" customHeight="true">
      <c r="A593" s="109" t="s">
        <v>1495</v>
      </c>
      <c r="B593" s="109"/>
      <c r="C593" s="110" t="s">
        <v>110</v>
      </c>
      <c r="D593" s="110" t="s">
        <v>1496</v>
      </c>
      <c r="E593" s="109" t="s">
        <v>61</v>
      </c>
      <c r="F593" s="111" t="n">
        <v>1.0</v>
      </c>
      <c r="G593" s="112" t="s">
        <v>62</v>
      </c>
      <c r="H593" s="111" t="n">
        <v>195417.6</v>
      </c>
      <c r="I593" s="111" t="n">
        <v>195417.6</v>
      </c>
      <c r="J593" s="112" t="s">
        <v>63</v>
      </c>
      <c r="K593" s="112" t="s">
        <v>64</v>
      </c>
      <c r="L593" s="112" t="s">
        <v>65</v>
      </c>
      <c r="M593" s="112" t="s">
        <v>377</v>
      </c>
      <c r="N593" s="112" t="s">
        <v>378</v>
      </c>
      <c r="O593" s="113" t="n">
        <f>IF(INDIRECT("G593")="Mercado Shops","-",IF(INDIRECT("N593")="Clásica","12%",IF(INDIRECT("N593")="Premium","16.5%","-")))</f>
        <v>0.0</v>
      </c>
      <c r="P593" s="113" t="n">
        <f>IF(INDIRECT("G593")="Mercado Libre","-",IF(INDIRECT("N593")="Clásica","4.63%",IF(INDIRECT("N593")="Premium","13.9%","-")))</f>
        <v>0.0</v>
      </c>
      <c r="Q593" s="112" t="s">
        <v>78</v>
      </c>
      <c r="R593" s="113" t="s">
        <v>68</v>
      </c>
    </row>
    <row r="594" ht="50.0" customHeight="true">
      <c r="A594" s="109" t="s">
        <v>1497</v>
      </c>
      <c r="B594" s="109"/>
      <c r="C594" s="110" t="s">
        <v>1498</v>
      </c>
      <c r="D594" s="109" t="s">
        <v>1499</v>
      </c>
      <c r="E594" s="109" t="s">
        <v>61</v>
      </c>
      <c r="F594" s="111" t="n">
        <v>2.0</v>
      </c>
      <c r="G594" s="112" t="s">
        <v>62</v>
      </c>
      <c r="H594" s="111" t="n">
        <v>91602.0</v>
      </c>
      <c r="I594" s="111" t="n">
        <v>91602.0</v>
      </c>
      <c r="J594" s="112" t="s">
        <v>63</v>
      </c>
      <c r="K594" s="112" t="s">
        <v>64</v>
      </c>
      <c r="L594" s="112" t="s">
        <v>65</v>
      </c>
      <c r="M594" s="112" t="s">
        <v>65</v>
      </c>
      <c r="N594" s="112" t="s">
        <v>66</v>
      </c>
      <c r="O594" s="113" t="n">
        <f>IF(INDIRECT("G594")="Mercado Shops","-",IF(INDIRECT("N594")="Clásica","15%",IF(INDIRECT("N594")="Premium","19.5%","-")))</f>
        <v>0.0</v>
      </c>
      <c r="P594" s="113" t="n">
        <f>IF(INDIRECT("G594")="Mercado Libre","-",IF(INDIRECT("N594")="Clásica","4.63%",IF(INDIRECT("N594")="Premium","13.9%","-")))</f>
        <v>0.0</v>
      </c>
      <c r="Q594" s="112" t="s">
        <v>78</v>
      </c>
      <c r="R594" s="113" t="s">
        <v>435</v>
      </c>
    </row>
    <row r="595" ht="50.0" customHeight="true">
      <c r="A595" s="109" t="s">
        <v>1500</v>
      </c>
      <c r="B595" s="109"/>
      <c r="C595" s="109" t="s">
        <v>143</v>
      </c>
      <c r="D595" s="109" t="s">
        <v>1501</v>
      </c>
      <c r="E595" s="109" t="s">
        <v>61</v>
      </c>
      <c r="F595" s="113" t="s">
        <v>254</v>
      </c>
      <c r="G595" s="112" t="s">
        <v>62</v>
      </c>
      <c r="H595" s="111" t="n">
        <v>99133.72</v>
      </c>
      <c r="I595" s="111" t="n">
        <v>99133.72</v>
      </c>
      <c r="J595" s="112" t="s">
        <v>63</v>
      </c>
      <c r="K595" s="112" t="s">
        <v>64</v>
      </c>
      <c r="L595" s="112" t="s">
        <v>65</v>
      </c>
      <c r="M595" s="112" t="s">
        <v>115</v>
      </c>
      <c r="N595" s="112" t="s">
        <v>66</v>
      </c>
      <c r="O595" s="113" t="n">
        <f>IF(INDIRECT("G595")="Mercado Shops","-",IF(INDIRECT("N595")="Clásica","15%",IF(INDIRECT("N595")="Premium","19.5%","-")))</f>
        <v>0.0</v>
      </c>
      <c r="P595" s="113" t="n">
        <f>IF(INDIRECT("G595")="Mercado Libre","-",IF(INDIRECT("N595")="Clásica","4.63%",IF(INDIRECT("N595")="Premium","13.9%","-")))</f>
        <v>0.0</v>
      </c>
      <c r="Q595" s="112" t="s">
        <v>67</v>
      </c>
      <c r="R595" s="113" t="s">
        <v>1502</v>
      </c>
    </row>
    <row r="596" ht="50.0" customHeight="true">
      <c r="A596" s="109" t="s">
        <v>1500</v>
      </c>
      <c r="B596" s="109" t="s">
        <v>1503</v>
      </c>
      <c r="C596" s="110" t="s">
        <v>1504</v>
      </c>
      <c r="D596" s="114" t="n">
        <f>"     "&amp;D595</f>
        <v>0.0</v>
      </c>
      <c r="E596" s="109" t="s">
        <v>260</v>
      </c>
      <c r="F596" s="111" t="n">
        <v>2.0</v>
      </c>
      <c r="G596" s="113" t="n">
        <f>G595&amp;"     "</f>
        <v>0.0</v>
      </c>
      <c r="H596" s="113" t="n">
        <f>H595</f>
        <v>0.0</v>
      </c>
      <c r="I596" s="113" t="n">
        <f>I595</f>
        <v>0.0</v>
      </c>
      <c r="J596" s="113" t="n">
        <f>J595</f>
        <v>0.0</v>
      </c>
      <c r="K596" s="113" t="n">
        <f>K595&amp;"     "</f>
        <v>0.0</v>
      </c>
      <c r="L596" s="113" t="n">
        <f>L595&amp;"     "</f>
        <v>0.0</v>
      </c>
      <c r="M596" s="113" t="n">
        <f>M595&amp;"     "</f>
        <v>0.0</v>
      </c>
      <c r="N596" s="113" t="n">
        <f>N595&amp;"     "</f>
        <v>0.0</v>
      </c>
      <c r="O596" s="113" t="n">
        <f>O595</f>
        <v>0.0</v>
      </c>
      <c r="P596" s="113" t="n">
        <f>P595</f>
        <v>0.0</v>
      </c>
      <c r="Q596" s="113" t="n">
        <f>Q595&amp;"     "</f>
        <v>0.0</v>
      </c>
      <c r="R596" s="113" t="s">
        <v>1502</v>
      </c>
    </row>
    <row r="597" ht="50.0" customHeight="true">
      <c r="A597" s="109" t="s">
        <v>1505</v>
      </c>
      <c r="B597" s="109"/>
      <c r="C597" s="110" t="s">
        <v>1506</v>
      </c>
      <c r="D597" s="110" t="s">
        <v>1507</v>
      </c>
      <c r="E597" s="109" t="s">
        <v>61</v>
      </c>
      <c r="F597" s="111" t="n">
        <v>2.0</v>
      </c>
      <c r="G597" s="112" t="s">
        <v>32</v>
      </c>
      <c r="H597" s="111" t="n">
        <v>41017.34</v>
      </c>
      <c r="I597" s="111" t="n">
        <v>41017.34</v>
      </c>
      <c r="J597" s="112" t="s">
        <v>63</v>
      </c>
      <c r="K597" s="112" t="s">
        <v>64</v>
      </c>
      <c r="L597" s="112" t="s">
        <v>65</v>
      </c>
      <c r="M597" s="112" t="s">
        <v>65</v>
      </c>
      <c r="N597" s="112" t="s">
        <v>66</v>
      </c>
      <c r="O597" s="113" t="n">
        <f>IF(INDIRECT("G597")="Mercado Shops","-",IF(INDIRECT("N597")="Clásica","15%",IF(INDIRECT("N597")="Premium","19.5%","-")))</f>
        <v>0.0</v>
      </c>
      <c r="P597" s="113" t="n">
        <f>IF(INDIRECT("G597")="Mercado Libre","-",IF(INDIRECT("N597")="Clásica","4.63%",IF(INDIRECT("N597")="Premium","13.9%","-")))</f>
        <v>0.0</v>
      </c>
      <c r="Q597" s="112" t="s">
        <v>78</v>
      </c>
      <c r="R597" s="113" t="s">
        <v>108</v>
      </c>
    </row>
    <row r="598" ht="50.0" customHeight="true">
      <c r="A598" s="109" t="s">
        <v>1508</v>
      </c>
      <c r="B598" s="109"/>
      <c r="C598" s="110" t="s">
        <v>591</v>
      </c>
      <c r="D598" s="110" t="s">
        <v>1509</v>
      </c>
      <c r="E598" s="109" t="s">
        <v>61</v>
      </c>
      <c r="F598" s="111" t="n">
        <v>2.0</v>
      </c>
      <c r="G598" s="112" t="s">
        <v>62</v>
      </c>
      <c r="H598" s="111" t="n">
        <v>264119.1</v>
      </c>
      <c r="I598" s="111" t="n">
        <v>264119.1</v>
      </c>
      <c r="J598" s="112" t="s">
        <v>63</v>
      </c>
      <c r="K598" s="112" t="s">
        <v>64</v>
      </c>
      <c r="L598" s="112" t="s">
        <v>65</v>
      </c>
      <c r="M598" s="112" t="s">
        <v>65</v>
      </c>
      <c r="N598" s="112" t="s">
        <v>66</v>
      </c>
      <c r="O598" s="113" t="n">
        <f>IF(INDIRECT("G598")="Mercado Shops","-",IF(INDIRECT("N598")="Clásica","15%",IF(INDIRECT("N598")="Premium","19.5%","-")))</f>
        <v>0.0</v>
      </c>
      <c r="P598" s="113" t="n">
        <f>IF(INDIRECT("G598")="Mercado Libre","-",IF(INDIRECT("N598")="Clásica","4.63%",IF(INDIRECT("N598")="Premium","13.9%","-")))</f>
        <v>0.0</v>
      </c>
      <c r="Q598" s="112" t="s">
        <v>78</v>
      </c>
      <c r="R598" s="113" t="s">
        <v>435</v>
      </c>
    </row>
    <row r="599" ht="50.0" customHeight="true">
      <c r="A599" s="109" t="s">
        <v>1510</v>
      </c>
      <c r="B599" s="109"/>
      <c r="C599" s="110" t="s">
        <v>1511</v>
      </c>
      <c r="D599" s="109" t="s">
        <v>1512</v>
      </c>
      <c r="E599" s="109" t="s">
        <v>61</v>
      </c>
      <c r="F599" s="111" t="n">
        <v>1.0</v>
      </c>
      <c r="G599" s="112" t="s">
        <v>62</v>
      </c>
      <c r="H599" s="111" t="n">
        <v>14147.42</v>
      </c>
      <c r="I599" s="111" t="n">
        <v>14147.42</v>
      </c>
      <c r="J599" s="112" t="s">
        <v>63</v>
      </c>
      <c r="K599" s="112" t="s">
        <v>64</v>
      </c>
      <c r="L599" s="112" t="s">
        <v>65</v>
      </c>
      <c r="M599" s="112" t="s">
        <v>115</v>
      </c>
      <c r="N599" s="112" t="s">
        <v>66</v>
      </c>
      <c r="O599" s="113" t="n">
        <f>IF(INDIRECT("G599")="Mercado Shops","-",IF(INDIRECT("N599")="Clásica","10%",IF(INDIRECT("N599")="Premium","14.5%","-")))</f>
        <v>0.0</v>
      </c>
      <c r="P599" s="113" t="n">
        <f>IF(INDIRECT("G599")="Mercado Libre","-",IF(INDIRECT("N599")="Clásica","4.63%",IF(INDIRECT("N599")="Premium","13.9%","-")))</f>
        <v>0.0</v>
      </c>
      <c r="Q599" s="112" t="s">
        <v>78</v>
      </c>
      <c r="R599" s="113" t="s">
        <v>673</v>
      </c>
    </row>
    <row r="600" ht="50.0" customHeight="true">
      <c r="A600" s="109" t="s">
        <v>1513</v>
      </c>
      <c r="B600" s="109"/>
      <c r="C600" s="110" t="s">
        <v>1514</v>
      </c>
      <c r="D600" s="109" t="s">
        <v>1515</v>
      </c>
      <c r="E600" s="109" t="s">
        <v>61</v>
      </c>
      <c r="F600" s="111" t="n">
        <v>0.0</v>
      </c>
      <c r="G600" s="112" t="s">
        <v>62</v>
      </c>
      <c r="H600" s="111" t="n">
        <v>11094.02</v>
      </c>
      <c r="I600" s="111" t="n">
        <v>11094.02</v>
      </c>
      <c r="J600" s="112" t="s">
        <v>63</v>
      </c>
      <c r="K600" s="112" t="s">
        <v>64</v>
      </c>
      <c r="L600" s="112" t="s">
        <v>65</v>
      </c>
      <c r="M600" s="112" t="s">
        <v>65</v>
      </c>
      <c r="N600" s="112" t="s">
        <v>66</v>
      </c>
      <c r="O600" s="113" t="n">
        <f>IF(INDIRECT("G600")="Mercado Shops","-",IF(INDIRECT("N600")="Clásica","10%",IF(INDIRECT("N600")="Premium","14.5%","-")))</f>
        <v>0.0</v>
      </c>
      <c r="P600" s="113" t="n">
        <f>IF(INDIRECT("G600")="Mercado Libre","-",IF(INDIRECT("N600")="Clásica","4.63%",IF(INDIRECT("N600")="Premium","13.9%","-")))</f>
        <v>0.0</v>
      </c>
      <c r="Q600" s="112" t="s">
        <v>78</v>
      </c>
      <c r="R600" s="113" t="s">
        <v>1516</v>
      </c>
    </row>
    <row r="601" ht="50.0" customHeight="true">
      <c r="A601" s="109" t="s">
        <v>1517</v>
      </c>
      <c r="B601" s="109"/>
      <c r="C601" s="110" t="s">
        <v>1518</v>
      </c>
      <c r="D601" s="109" t="s">
        <v>1519</v>
      </c>
      <c r="E601" s="109" t="s">
        <v>61</v>
      </c>
      <c r="F601" s="111" t="n">
        <v>0.0</v>
      </c>
      <c r="G601" s="112" t="s">
        <v>62</v>
      </c>
      <c r="H601" s="111" t="n">
        <v>14503.65</v>
      </c>
      <c r="I601" s="111" t="n">
        <v>14503.65</v>
      </c>
      <c r="J601" s="112" t="s">
        <v>63</v>
      </c>
      <c r="K601" s="112" t="s">
        <v>64</v>
      </c>
      <c r="L601" s="112" t="s">
        <v>65</v>
      </c>
      <c r="M601" s="112" t="s">
        <v>65</v>
      </c>
      <c r="N601" s="112" t="s">
        <v>66</v>
      </c>
      <c r="O601" s="113" t="n">
        <f>IF(INDIRECT("G601")="Mercado Shops","-",IF(INDIRECT("N601")="Clásica","15%",IF(INDIRECT("N601")="Premium","19.5%","-")))</f>
        <v>0.0</v>
      </c>
      <c r="P601" s="113" t="n">
        <f>IF(INDIRECT("G601")="Mercado Libre","-",IF(INDIRECT("N601")="Clásica","4.63%",IF(INDIRECT("N601")="Premium","13.9%","-")))</f>
        <v>0.0</v>
      </c>
      <c r="Q601" s="112" t="s">
        <v>78</v>
      </c>
      <c r="R601" s="113" t="s">
        <v>1520</v>
      </c>
    </row>
    <row r="602" ht="50.0" customHeight="true">
      <c r="A602" s="109" t="s">
        <v>1521</v>
      </c>
      <c r="B602" s="109"/>
      <c r="C602" s="110" t="s">
        <v>335</v>
      </c>
      <c r="D602" s="109" t="s">
        <v>1522</v>
      </c>
      <c r="E602" s="109" t="s">
        <v>61</v>
      </c>
      <c r="F602" s="111" t="n">
        <v>2.0</v>
      </c>
      <c r="G602" s="112" t="s">
        <v>62</v>
      </c>
      <c r="H602" s="111" t="n">
        <v>1.5763360704E8</v>
      </c>
      <c r="I602" s="111" t="n">
        <v>1.5763360704E8</v>
      </c>
      <c r="J602" s="112" t="s">
        <v>63</v>
      </c>
      <c r="K602" s="112" t="s">
        <v>64</v>
      </c>
      <c r="L602" s="112" t="s">
        <v>65</v>
      </c>
      <c r="M602" s="112" t="s">
        <v>65</v>
      </c>
      <c r="N602" s="112" t="s">
        <v>66</v>
      </c>
      <c r="O602" s="113" t="n">
        <f>IF(INDIRECT("G602")="Mercado Shops","-",IF(INDIRECT("N602")="Clásica","10%",IF(INDIRECT("N602")="Premium","14.5%","-")))</f>
        <v>0.0</v>
      </c>
      <c r="P602" s="113" t="n">
        <f>IF(INDIRECT("G602")="Mercado Libre","-",IF(INDIRECT("N602")="Clásica","4.63%",IF(INDIRECT("N602")="Premium","13.9%","-")))</f>
        <v>0.0</v>
      </c>
      <c r="Q602" s="112" t="s">
        <v>67</v>
      </c>
      <c r="R602" s="113" t="s">
        <v>74</v>
      </c>
    </row>
    <row r="603" ht="50.0" customHeight="true">
      <c r="A603" s="109" t="s">
        <v>1523</v>
      </c>
      <c r="B603" s="109"/>
      <c r="C603" s="110" t="s">
        <v>1524</v>
      </c>
      <c r="D603" s="109" t="s">
        <v>1525</v>
      </c>
      <c r="E603" s="109" t="s">
        <v>61</v>
      </c>
      <c r="F603" s="111" t="n">
        <v>0.0</v>
      </c>
      <c r="G603" s="112" t="s">
        <v>62</v>
      </c>
      <c r="H603" s="111" t="n">
        <v>12786.11</v>
      </c>
      <c r="I603" s="111" t="n">
        <v>12786.11</v>
      </c>
      <c r="J603" s="112" t="s">
        <v>63</v>
      </c>
      <c r="K603" s="112" t="s">
        <v>64</v>
      </c>
      <c r="L603" s="112" t="s">
        <v>65</v>
      </c>
      <c r="M603" s="112" t="s">
        <v>65</v>
      </c>
      <c r="N603" s="112" t="s">
        <v>66</v>
      </c>
      <c r="O603" s="113" t="n">
        <f>IF(INDIRECT("G603")="Mercado Shops","-",IF(INDIRECT("N603")="Clásica","10%",IF(INDIRECT("N603")="Premium","14.5%","-")))</f>
        <v>0.0</v>
      </c>
      <c r="P603" s="113" t="n">
        <f>IF(INDIRECT("G603")="Mercado Libre","-",IF(INDIRECT("N603")="Clásica","4.63%",IF(INDIRECT("N603")="Premium","13.9%","-")))</f>
        <v>0.0</v>
      </c>
      <c r="Q603" s="112" t="s">
        <v>78</v>
      </c>
      <c r="R603" s="113" t="s">
        <v>74</v>
      </c>
    </row>
    <row r="604" ht="50.0" customHeight="true">
      <c r="A604" s="109" t="s">
        <v>1526</v>
      </c>
      <c r="B604" s="109"/>
      <c r="C604" s="110" t="s">
        <v>1527</v>
      </c>
      <c r="D604" s="109" t="s">
        <v>1528</v>
      </c>
      <c r="E604" s="109" t="s">
        <v>61</v>
      </c>
      <c r="F604" s="111" t="n">
        <v>2.0</v>
      </c>
      <c r="G604" s="112" t="s">
        <v>62</v>
      </c>
      <c r="H604" s="111" t="n">
        <v>43561.84</v>
      </c>
      <c r="I604" s="111" t="n">
        <v>43561.84</v>
      </c>
      <c r="J604" s="112" t="s">
        <v>63</v>
      </c>
      <c r="K604" s="112" t="s">
        <v>64</v>
      </c>
      <c r="L604" s="112" t="s">
        <v>65</v>
      </c>
      <c r="M604" s="112" t="s">
        <v>115</v>
      </c>
      <c r="N604" s="112" t="s">
        <v>66</v>
      </c>
      <c r="O604" s="113" t="n">
        <f>IF(INDIRECT("G604")="Mercado Shops","-",IF(INDIRECT("N604")="Clásica","10%",IF(INDIRECT("N604")="Premium","14.5%","-")))</f>
        <v>0.0</v>
      </c>
      <c r="P604" s="113" t="n">
        <f>IF(INDIRECT("G604")="Mercado Libre","-",IF(INDIRECT("N604")="Clásica","4.63%",IF(INDIRECT("N604")="Premium","13.9%","-")))</f>
        <v>0.0</v>
      </c>
      <c r="Q604" s="112" t="s">
        <v>67</v>
      </c>
      <c r="R604" s="113" t="s">
        <v>74</v>
      </c>
    </row>
    <row r="605" ht="50.0" customHeight="true">
      <c r="A605" s="109" t="s">
        <v>1529</v>
      </c>
      <c r="B605" s="109"/>
      <c r="C605" s="110" t="s">
        <v>1530</v>
      </c>
      <c r="D605" s="109" t="s">
        <v>1531</v>
      </c>
      <c r="E605" s="109" t="s">
        <v>61</v>
      </c>
      <c r="F605" s="111" t="n">
        <v>1.0</v>
      </c>
      <c r="G605" s="112" t="s">
        <v>62</v>
      </c>
      <c r="H605" s="111" t="n">
        <v>231956.62</v>
      </c>
      <c r="I605" s="111" t="n">
        <v>231956.62</v>
      </c>
      <c r="J605" s="112" t="s">
        <v>63</v>
      </c>
      <c r="K605" s="112" t="s">
        <v>64</v>
      </c>
      <c r="L605" s="112" t="s">
        <v>65</v>
      </c>
      <c r="M605" s="112" t="s">
        <v>65</v>
      </c>
      <c r="N605" s="112" t="s">
        <v>66</v>
      </c>
      <c r="O605" s="113" t="n">
        <f>IF(INDIRECT("G605")="Mercado Shops","-",IF(INDIRECT("N605")="Clásica","10%",IF(INDIRECT("N605")="Premium","14.5%","-")))</f>
        <v>0.0</v>
      </c>
      <c r="P605" s="113" t="n">
        <f>IF(INDIRECT("G605")="Mercado Libre","-",IF(INDIRECT("N605")="Clásica","4.63%",IF(INDIRECT("N605")="Premium","13.9%","-")))</f>
        <v>0.0</v>
      </c>
      <c r="Q605" s="112" t="s">
        <v>67</v>
      </c>
      <c r="R605" s="113" t="s">
        <v>104</v>
      </c>
    </row>
    <row r="606" ht="50.0" customHeight="true">
      <c r="A606" s="109" t="s">
        <v>1532</v>
      </c>
      <c r="B606" s="109"/>
      <c r="C606" s="109" t="s">
        <v>143</v>
      </c>
      <c r="D606" s="109" t="s">
        <v>1533</v>
      </c>
      <c r="E606" s="109" t="s">
        <v>61</v>
      </c>
      <c r="F606" s="113" t="s">
        <v>451</v>
      </c>
      <c r="G606" s="112" t="s">
        <v>62</v>
      </c>
      <c r="H606" s="111" t="n">
        <v>50788.22</v>
      </c>
      <c r="I606" s="111" t="n">
        <v>50788.22</v>
      </c>
      <c r="J606" s="112" t="s">
        <v>63</v>
      </c>
      <c r="K606" s="112" t="s">
        <v>64</v>
      </c>
      <c r="L606" s="112" t="s">
        <v>65</v>
      </c>
      <c r="M606" s="112" t="s">
        <v>65</v>
      </c>
      <c r="N606" s="112" t="s">
        <v>66</v>
      </c>
      <c r="O606" s="113" t="n">
        <f>IF(INDIRECT("G606")="Mercado Shops","-",IF(INDIRECT("N606")="Clásica","13%",IF(INDIRECT("N606")="Premium","17.5%","-")))</f>
        <v>0.0</v>
      </c>
      <c r="P606" s="113" t="n">
        <f>IF(INDIRECT("G606")="Mercado Libre","-",IF(INDIRECT("N606")="Clásica","4.63%",IF(INDIRECT("N606")="Premium","13.9%","-")))</f>
        <v>0.0</v>
      </c>
      <c r="Q606" s="112" t="s">
        <v>67</v>
      </c>
      <c r="R606" s="113" t="s">
        <v>1368</v>
      </c>
    </row>
    <row r="607" ht="50.0" customHeight="true">
      <c r="A607" s="109" t="s">
        <v>1532</v>
      </c>
      <c r="B607" s="109" t="s">
        <v>1534</v>
      </c>
      <c r="C607" s="110" t="s">
        <v>421</v>
      </c>
      <c r="D607" s="114" t="n">
        <f>"     "&amp;D606</f>
        <v>0.0</v>
      </c>
      <c r="E607" s="109" t="s">
        <v>260</v>
      </c>
      <c r="F607" s="111" t="n">
        <v>3.0</v>
      </c>
      <c r="G607" s="113" t="n">
        <f>G606&amp;"     "</f>
        <v>0.0</v>
      </c>
      <c r="H607" s="113" t="n">
        <f>H606</f>
        <v>0.0</v>
      </c>
      <c r="I607" s="113" t="n">
        <f>I606</f>
        <v>0.0</v>
      </c>
      <c r="J607" s="113" t="n">
        <f>J606</f>
        <v>0.0</v>
      </c>
      <c r="K607" s="113" t="n">
        <f>K606&amp;"     "</f>
        <v>0.0</v>
      </c>
      <c r="L607" s="113" t="n">
        <f>L606&amp;"     "</f>
        <v>0.0</v>
      </c>
      <c r="M607" s="113" t="n">
        <f>M606&amp;"     "</f>
        <v>0.0</v>
      </c>
      <c r="N607" s="113" t="n">
        <f>N606&amp;"     "</f>
        <v>0.0</v>
      </c>
      <c r="O607" s="113" t="n">
        <f>O606</f>
        <v>0.0</v>
      </c>
      <c r="P607" s="113" t="n">
        <f>P606</f>
        <v>0.0</v>
      </c>
      <c r="Q607" s="113" t="n">
        <f>Q606&amp;"     "</f>
        <v>0.0</v>
      </c>
      <c r="R607" s="113" t="s">
        <v>1368</v>
      </c>
    </row>
    <row r="608" ht="50.0" customHeight="true">
      <c r="A608" s="109" t="s">
        <v>1535</v>
      </c>
      <c r="B608" s="109"/>
      <c r="C608" s="109" t="s">
        <v>143</v>
      </c>
      <c r="D608" s="109" t="s">
        <v>1536</v>
      </c>
      <c r="E608" s="109" t="s">
        <v>61</v>
      </c>
      <c r="F608" s="113" t="s">
        <v>362</v>
      </c>
      <c r="G608" s="112" t="s">
        <v>62</v>
      </c>
      <c r="H608" s="111" t="n">
        <v>36640.8</v>
      </c>
      <c r="I608" s="111" t="n">
        <v>36640.8</v>
      </c>
      <c r="J608" s="112" t="s">
        <v>63</v>
      </c>
      <c r="K608" s="112" t="s">
        <v>64</v>
      </c>
      <c r="L608" s="112" t="s">
        <v>65</v>
      </c>
      <c r="M608" s="112" t="s">
        <v>65</v>
      </c>
      <c r="N608" s="112" t="s">
        <v>66</v>
      </c>
      <c r="O608" s="113" t="n">
        <f>IF(INDIRECT("G608")="Mercado Shops","-",IF(INDIRECT("N608")="Clásica","13%",IF(INDIRECT("N608")="Premium","17.5%","-")))</f>
        <v>0.0</v>
      </c>
      <c r="P608" s="113" t="n">
        <f>IF(INDIRECT("G608")="Mercado Libre","-",IF(INDIRECT("N608")="Clásica","4.63%",IF(INDIRECT("N608")="Premium","13.9%","-")))</f>
        <v>0.0</v>
      </c>
      <c r="Q608" s="112" t="s">
        <v>67</v>
      </c>
      <c r="R608" s="113" t="s">
        <v>1368</v>
      </c>
    </row>
    <row r="609" ht="50.0" customHeight="true">
      <c r="A609" s="109" t="s">
        <v>1535</v>
      </c>
      <c r="B609" s="109" t="s">
        <v>1537</v>
      </c>
      <c r="C609" s="110" t="s">
        <v>1538</v>
      </c>
      <c r="D609" s="114" t="n">
        <f>"     "&amp;D608</f>
        <v>0.0</v>
      </c>
      <c r="E609" s="109" t="s">
        <v>260</v>
      </c>
      <c r="F609" s="111" t="n">
        <v>1.0</v>
      </c>
      <c r="G609" s="113" t="n">
        <f>G608&amp;"     "</f>
        <v>0.0</v>
      </c>
      <c r="H609" s="113" t="n">
        <f>H608</f>
        <v>0.0</v>
      </c>
      <c r="I609" s="113" t="n">
        <f>I608</f>
        <v>0.0</v>
      </c>
      <c r="J609" s="113" t="n">
        <f>J608</f>
        <v>0.0</v>
      </c>
      <c r="K609" s="113" t="n">
        <f>K608&amp;"     "</f>
        <v>0.0</v>
      </c>
      <c r="L609" s="113" t="n">
        <f>L608&amp;"     "</f>
        <v>0.0</v>
      </c>
      <c r="M609" s="113" t="n">
        <f>M608&amp;"     "</f>
        <v>0.0</v>
      </c>
      <c r="N609" s="113" t="n">
        <f>N608&amp;"     "</f>
        <v>0.0</v>
      </c>
      <c r="O609" s="113" t="n">
        <f>O608</f>
        <v>0.0</v>
      </c>
      <c r="P609" s="113" t="n">
        <f>P608</f>
        <v>0.0</v>
      </c>
      <c r="Q609" s="113" t="n">
        <f>Q608&amp;"     "</f>
        <v>0.0</v>
      </c>
      <c r="R609" s="113" t="s">
        <v>1368</v>
      </c>
    </row>
    <row r="610" ht="50.0" customHeight="true">
      <c r="A610" s="109" t="s">
        <v>1539</v>
      </c>
      <c r="B610" s="109"/>
      <c r="C610" s="109" t="s">
        <v>143</v>
      </c>
      <c r="D610" s="109" t="s">
        <v>1540</v>
      </c>
      <c r="E610" s="109" t="s">
        <v>61</v>
      </c>
      <c r="F610" s="113" t="s">
        <v>145</v>
      </c>
      <c r="G610" s="112" t="s">
        <v>62</v>
      </c>
      <c r="H610" s="111" t="n">
        <v>114451.61</v>
      </c>
      <c r="I610" s="111" t="n">
        <v>114451.61</v>
      </c>
      <c r="J610" s="112" t="s">
        <v>63</v>
      </c>
      <c r="K610" s="112" t="s">
        <v>64</v>
      </c>
      <c r="L610" s="112" t="s">
        <v>65</v>
      </c>
      <c r="M610" s="112" t="s">
        <v>65</v>
      </c>
      <c r="N610" s="112" t="s">
        <v>66</v>
      </c>
      <c r="O610" s="113" t="n">
        <f>IF(INDIRECT("G610")="Mercado Shops","-",IF(INDIRECT("N610")="Clásica","15%",IF(INDIRECT("N610")="Premium","19.5%","-")))</f>
        <v>0.0</v>
      </c>
      <c r="P610" s="113" t="n">
        <f>IF(INDIRECT("G610")="Mercado Libre","-",IF(INDIRECT("N610")="Clásica","4.63%",IF(INDIRECT("N610")="Premium","13.9%","-")))</f>
        <v>0.0</v>
      </c>
      <c r="Q610" s="112" t="s">
        <v>78</v>
      </c>
      <c r="R610" s="113" t="s">
        <v>1541</v>
      </c>
    </row>
    <row r="611" ht="50.0" customHeight="true">
      <c r="A611" s="109" t="s">
        <v>1539</v>
      </c>
      <c r="B611" s="109" t="s">
        <v>1542</v>
      </c>
      <c r="C611" s="110" t="s">
        <v>1543</v>
      </c>
      <c r="D611" s="114" t="n">
        <f>"     "&amp;D610</f>
        <v>0.0</v>
      </c>
      <c r="E611" s="109" t="s">
        <v>149</v>
      </c>
      <c r="F611" s="111" t="n">
        <v>0.0</v>
      </c>
      <c r="G611" s="113" t="n">
        <f>G610&amp;"     "</f>
        <v>0.0</v>
      </c>
      <c r="H611" s="113" t="n">
        <f>H610</f>
        <v>0.0</v>
      </c>
      <c r="I611" s="113" t="n">
        <f>I610</f>
        <v>0.0</v>
      </c>
      <c r="J611" s="113" t="n">
        <f>J610</f>
        <v>0.0</v>
      </c>
      <c r="K611" s="113" t="n">
        <f>K610&amp;"     "</f>
        <v>0.0</v>
      </c>
      <c r="L611" s="113" t="n">
        <f>L610&amp;"     "</f>
        <v>0.0</v>
      </c>
      <c r="M611" s="113" t="n">
        <f>M610&amp;"     "</f>
        <v>0.0</v>
      </c>
      <c r="N611" s="113" t="n">
        <f>N610&amp;"     "</f>
        <v>0.0</v>
      </c>
      <c r="O611" s="113" t="n">
        <f>O610</f>
        <v>0.0</v>
      </c>
      <c r="P611" s="113" t="n">
        <f>P610</f>
        <v>0.0</v>
      </c>
      <c r="Q611" s="113" t="n">
        <f>Q610&amp;"     "</f>
        <v>0.0</v>
      </c>
      <c r="R611" s="113" t="s">
        <v>1541</v>
      </c>
    </row>
    <row r="612" ht="50.0" customHeight="true">
      <c r="A612" s="109" t="s">
        <v>1544</v>
      </c>
      <c r="B612" s="109"/>
      <c r="C612" s="110" t="s">
        <v>1545</v>
      </c>
      <c r="D612" s="109" t="s">
        <v>1546</v>
      </c>
      <c r="E612" s="109" t="s">
        <v>61</v>
      </c>
      <c r="F612" s="111" t="n">
        <v>4.0</v>
      </c>
      <c r="G612" s="112" t="s">
        <v>62</v>
      </c>
      <c r="H612" s="111" t="n">
        <v>39083.52</v>
      </c>
      <c r="I612" s="111" t="n">
        <v>39083.52</v>
      </c>
      <c r="J612" s="112" t="s">
        <v>63</v>
      </c>
      <c r="K612" s="112" t="s">
        <v>64</v>
      </c>
      <c r="L612" s="112" t="s">
        <v>65</v>
      </c>
      <c r="M612" s="112" t="s">
        <v>115</v>
      </c>
      <c r="N612" s="112" t="s">
        <v>66</v>
      </c>
      <c r="O612" s="113" t="n">
        <f>IF(INDIRECT("G612")="Mercado Shops","-",IF(INDIRECT("N612")="Clásica","10%",IF(INDIRECT("N612")="Premium","14.5%","-")))</f>
        <v>0.0</v>
      </c>
      <c r="P612" s="113" t="n">
        <f>IF(INDIRECT("G612")="Mercado Libre","-",IF(INDIRECT("N612")="Clásica","4.63%",IF(INDIRECT("N612")="Premium","13.9%","-")))</f>
        <v>0.0</v>
      </c>
      <c r="Q612" s="112" t="s">
        <v>67</v>
      </c>
      <c r="R612" s="113" t="s">
        <v>74</v>
      </c>
    </row>
  </sheetData>
  <mergeCells count="20">
    <mergeCell ref="A2:E2"/>
    <mergeCell ref="H3:J3"/>
    <mergeCell ref="F2:K2"/>
    <mergeCell ref="L3:M3"/>
    <mergeCell ref="L2:M2"/>
    <mergeCell ref="O3:P3"/>
    <mergeCell ref="N2:R2"/>
    <mergeCell ref="A3:A4"/>
    <mergeCell ref="B3:B4"/>
    <mergeCell ref="C3:C4"/>
    <mergeCell ref="D3:D4"/>
    <mergeCell ref="E3:E4"/>
    <mergeCell ref="F3:F4"/>
    <mergeCell ref="G3:G4"/>
    <mergeCell ref="K3:K4"/>
    <mergeCell ref="N3:N4"/>
    <mergeCell ref="Q3:Q4"/>
    <mergeCell ref="R3:R4"/>
    <mergeCell ref="H5:I5"/>
    <mergeCell ref="L5:M5"/>
  </mergeCells>
  <conditionalFormatting sqref="G6">
    <cfRule type="cellIs" operator="equal" dxfId="1" priority="1">
      <formula>"Mercado Libre y Mercado Shops"</formula>
    </cfRule>
  </conditionalFormatting>
  <conditionalFormatting sqref="J6">
    <cfRule type="cellIs" operator="equal" dxfId="2" priority="2">
      <formula>"Vincular"</formula>
    </cfRule>
  </conditionalFormatting>
  <conditionalFormatting sqref="K6">
    <cfRule type="cellIs" operator="equal" dxfId="3" priority="3">
      <formula>"$"</formula>
    </cfRule>
  </conditionalFormatting>
  <conditionalFormatting sqref="L6">
    <cfRule type="cellIs" operator="equal" dxfId="4" priority="4">
      <formula>"Mercado Envíos gratis"</formula>
    </cfRule>
  </conditionalFormatting>
  <conditionalFormatting sqref="M6">
    <cfRule type="cellIs" operator="equal" dxfId="5" priority="5">
      <formula>"Mercado Envíos gratis"</formula>
    </cfRule>
  </conditionalFormatting>
  <conditionalFormatting sqref="N6">
    <cfRule type="cellIs" operator="equal" dxfId="6" priority="6">
      <formula>"Premium"</formula>
    </cfRule>
  </conditionalFormatting>
  <conditionalFormatting sqref="Q6">
    <cfRule type="cellIs" operator="equal" dxfId="7" priority="7">
      <formula>"Activa"</formula>
    </cfRule>
  </conditionalFormatting>
  <conditionalFormatting sqref="G7">
    <cfRule type="cellIs" operator="equal" dxfId="8" priority="8">
      <formula>"Mercado Libre y Mercado Shops"</formula>
    </cfRule>
  </conditionalFormatting>
  <conditionalFormatting sqref="J7">
    <cfRule type="cellIs" operator="equal" dxfId="9" priority="9">
      <formula>"Vincular"</formula>
    </cfRule>
  </conditionalFormatting>
  <conditionalFormatting sqref="K7">
    <cfRule type="cellIs" operator="equal" dxfId="10" priority="10">
      <formula>"$"</formula>
    </cfRule>
  </conditionalFormatting>
  <conditionalFormatting sqref="L7">
    <cfRule type="cellIs" operator="equal" dxfId="11" priority="11">
      <formula>"Mercado Envíos gratis"</formula>
    </cfRule>
  </conditionalFormatting>
  <conditionalFormatting sqref="M7">
    <cfRule type="cellIs" operator="equal" dxfId="12" priority="12">
      <formula>"Mercado Envíos gratis"</formula>
    </cfRule>
  </conditionalFormatting>
  <conditionalFormatting sqref="N7">
    <cfRule type="cellIs" operator="equal" dxfId="13" priority="13">
      <formula>"Premium"</formula>
    </cfRule>
  </conditionalFormatting>
  <conditionalFormatting sqref="Q7">
    <cfRule type="cellIs" operator="equal" dxfId="14" priority="14">
      <formula>"Activa"</formula>
    </cfRule>
  </conditionalFormatting>
  <conditionalFormatting sqref="G8">
    <cfRule type="cellIs" operator="equal" dxfId="15" priority="15">
      <formula>"Mercado Libre y Mercado Shops"</formula>
    </cfRule>
  </conditionalFormatting>
  <conditionalFormatting sqref="J8">
    <cfRule type="cellIs" operator="equal" dxfId="16" priority="16">
      <formula>"Vincular"</formula>
    </cfRule>
  </conditionalFormatting>
  <conditionalFormatting sqref="K8">
    <cfRule type="cellIs" operator="equal" dxfId="17" priority="17">
      <formula>"$"</formula>
    </cfRule>
  </conditionalFormatting>
  <conditionalFormatting sqref="L8">
    <cfRule type="cellIs" operator="equal" dxfId="18" priority="18">
      <formula>"Mercado Envíos gratis"</formula>
    </cfRule>
  </conditionalFormatting>
  <conditionalFormatting sqref="M8">
    <cfRule type="cellIs" operator="equal" dxfId="19" priority="19">
      <formula>"Mercado Envíos gratis"</formula>
    </cfRule>
  </conditionalFormatting>
  <conditionalFormatting sqref="N8">
    <cfRule type="cellIs" operator="equal" dxfId="20" priority="20">
      <formula>"Premium"</formula>
    </cfRule>
  </conditionalFormatting>
  <conditionalFormatting sqref="Q8">
    <cfRule type="cellIs" operator="equal" dxfId="21" priority="21">
      <formula>"Activa"</formula>
    </cfRule>
  </conditionalFormatting>
  <conditionalFormatting sqref="G9">
    <cfRule type="cellIs" operator="equal" dxfId="22" priority="22">
      <formula>"Mercado Libre"</formula>
    </cfRule>
  </conditionalFormatting>
  <conditionalFormatting sqref="J9">
    <cfRule type="cellIs" operator="equal" dxfId="23" priority="23">
      <formula>"Vincular"</formula>
    </cfRule>
  </conditionalFormatting>
  <conditionalFormatting sqref="K9">
    <cfRule type="cellIs" operator="equal" dxfId="24" priority="24">
      <formula>"$"</formula>
    </cfRule>
  </conditionalFormatting>
  <conditionalFormatting sqref="L9">
    <cfRule type="cellIs" operator="equal" dxfId="25" priority="25">
      <formula>"Mercado Envíos gratis"</formula>
    </cfRule>
  </conditionalFormatting>
  <conditionalFormatting sqref="M9">
    <cfRule type="cellIs" operator="equal" dxfId="26" priority="26">
      <formula>"Mercado Envíos gratis"</formula>
    </cfRule>
  </conditionalFormatting>
  <conditionalFormatting sqref="N9">
    <cfRule type="cellIs" operator="equal" dxfId="27" priority="27">
      <formula>"Premium"</formula>
    </cfRule>
  </conditionalFormatting>
  <conditionalFormatting sqref="Q9">
    <cfRule type="cellIs" operator="equal" dxfId="28" priority="28">
      <formula>"Inactiva"</formula>
    </cfRule>
  </conditionalFormatting>
  <conditionalFormatting sqref="G10">
    <cfRule type="cellIs" operator="equal" dxfId="29" priority="29">
      <formula>"Mercado Libre y Mercado Shops"</formula>
    </cfRule>
  </conditionalFormatting>
  <conditionalFormatting sqref="J10">
    <cfRule type="cellIs" operator="equal" dxfId="30" priority="30">
      <formula>"Vincular"</formula>
    </cfRule>
  </conditionalFormatting>
  <conditionalFormatting sqref="K10">
    <cfRule type="cellIs" operator="equal" dxfId="31" priority="31">
      <formula>"$"</formula>
    </cfRule>
  </conditionalFormatting>
  <conditionalFormatting sqref="L10">
    <cfRule type="cellIs" operator="equal" dxfId="32" priority="32">
      <formula>"Mercado Envíos gratis"</formula>
    </cfRule>
  </conditionalFormatting>
  <conditionalFormatting sqref="M10">
    <cfRule type="cellIs" operator="equal" dxfId="33" priority="33">
      <formula>"Mercado Envíos gratis"</formula>
    </cfRule>
  </conditionalFormatting>
  <conditionalFormatting sqref="N10">
    <cfRule type="cellIs" operator="equal" dxfId="34" priority="34">
      <formula>"Premium"</formula>
    </cfRule>
  </conditionalFormatting>
  <conditionalFormatting sqref="Q10">
    <cfRule type="cellIs" operator="equal" dxfId="35" priority="35">
      <formula>"Inactiva"</formula>
    </cfRule>
  </conditionalFormatting>
  <conditionalFormatting sqref="G11">
    <cfRule type="cellIs" operator="equal" dxfId="36" priority="36">
      <formula>"Mercado Libre y Mercado Shops"</formula>
    </cfRule>
  </conditionalFormatting>
  <conditionalFormatting sqref="J11">
    <cfRule type="cellIs" operator="equal" dxfId="37" priority="37">
      <formula>"Vincular"</formula>
    </cfRule>
  </conditionalFormatting>
  <conditionalFormatting sqref="K11">
    <cfRule type="cellIs" operator="equal" dxfId="38" priority="38">
      <formula>"$"</formula>
    </cfRule>
  </conditionalFormatting>
  <conditionalFormatting sqref="L11">
    <cfRule type="cellIs" operator="equal" dxfId="39" priority="39">
      <formula>"Mercado Envíos gratis"</formula>
    </cfRule>
  </conditionalFormatting>
  <conditionalFormatting sqref="M11">
    <cfRule type="cellIs" operator="equal" dxfId="40" priority="40">
      <formula>"Mercado Envíos gratis"</formula>
    </cfRule>
  </conditionalFormatting>
  <conditionalFormatting sqref="N11">
    <cfRule type="cellIs" operator="equal" dxfId="41" priority="41">
      <formula>"Premium"</formula>
    </cfRule>
  </conditionalFormatting>
  <conditionalFormatting sqref="Q11">
    <cfRule type="cellIs" operator="equal" dxfId="42" priority="42">
      <formula>"Activa"</formula>
    </cfRule>
  </conditionalFormatting>
  <conditionalFormatting sqref="G12">
    <cfRule type="cellIs" operator="equal" dxfId="43" priority="43">
      <formula>"Mercado Libre y Mercado Shops"</formula>
    </cfRule>
  </conditionalFormatting>
  <conditionalFormatting sqref="J12">
    <cfRule type="cellIs" operator="equal" dxfId="44" priority="44">
      <formula>"Vincular"</formula>
    </cfRule>
  </conditionalFormatting>
  <conditionalFormatting sqref="K12">
    <cfRule type="cellIs" operator="equal" dxfId="45" priority="45">
      <formula>"$"</formula>
    </cfRule>
  </conditionalFormatting>
  <conditionalFormatting sqref="L12">
    <cfRule type="cellIs" operator="equal" dxfId="46" priority="46">
      <formula>"Mercado Envíos gratis"</formula>
    </cfRule>
  </conditionalFormatting>
  <conditionalFormatting sqref="M12">
    <cfRule type="cellIs" operator="equal" dxfId="47" priority="47">
      <formula>"Mercado Envíos gratis"</formula>
    </cfRule>
  </conditionalFormatting>
  <conditionalFormatting sqref="N12">
    <cfRule type="cellIs" operator="equal" dxfId="48" priority="48">
      <formula>"Premium"</formula>
    </cfRule>
  </conditionalFormatting>
  <conditionalFormatting sqref="Q12">
    <cfRule type="cellIs" operator="equal" dxfId="49" priority="49">
      <formula>"Activa"</formula>
    </cfRule>
  </conditionalFormatting>
  <conditionalFormatting sqref="G13">
    <cfRule type="cellIs" operator="equal" dxfId="50" priority="50">
      <formula>"Mercado Libre y Mercado Shops"</formula>
    </cfRule>
  </conditionalFormatting>
  <conditionalFormatting sqref="J13">
    <cfRule type="cellIs" operator="equal" dxfId="51" priority="51">
      <formula>"Vincular"</formula>
    </cfRule>
  </conditionalFormatting>
  <conditionalFormatting sqref="K13">
    <cfRule type="cellIs" operator="equal" dxfId="52" priority="52">
      <formula>"$"</formula>
    </cfRule>
  </conditionalFormatting>
  <conditionalFormatting sqref="L13">
    <cfRule type="cellIs" operator="equal" dxfId="53" priority="53">
      <formula>"Mercado Envíos gratis"</formula>
    </cfRule>
  </conditionalFormatting>
  <conditionalFormatting sqref="M13">
    <cfRule type="cellIs" operator="equal" dxfId="54" priority="54">
      <formula>"Mercado Envíos gratis"</formula>
    </cfRule>
  </conditionalFormatting>
  <conditionalFormatting sqref="N13">
    <cfRule type="cellIs" operator="equal" dxfId="55" priority="55">
      <formula>"Premium"</formula>
    </cfRule>
  </conditionalFormatting>
  <conditionalFormatting sqref="Q13">
    <cfRule type="cellIs" operator="equal" dxfId="56" priority="56">
      <formula>"Activa"</formula>
    </cfRule>
  </conditionalFormatting>
  <conditionalFormatting sqref="G14">
    <cfRule type="cellIs" operator="equal" dxfId="57" priority="57">
      <formula>"Mercado Libre y Mercado Shops"</formula>
    </cfRule>
  </conditionalFormatting>
  <conditionalFormatting sqref="J14">
    <cfRule type="cellIs" operator="equal" dxfId="58" priority="58">
      <formula>"Vincular"</formula>
    </cfRule>
  </conditionalFormatting>
  <conditionalFormatting sqref="K14">
    <cfRule type="cellIs" operator="equal" dxfId="59" priority="59">
      <formula>"$"</formula>
    </cfRule>
  </conditionalFormatting>
  <conditionalFormatting sqref="L14">
    <cfRule type="cellIs" operator="equal" dxfId="60" priority="60">
      <formula>"Mercado Envíos gratis"</formula>
    </cfRule>
  </conditionalFormatting>
  <conditionalFormatting sqref="M14">
    <cfRule type="cellIs" operator="equal" dxfId="61" priority="61">
      <formula>"Mercado Envíos gratis"</formula>
    </cfRule>
  </conditionalFormatting>
  <conditionalFormatting sqref="N14">
    <cfRule type="cellIs" operator="equal" dxfId="62" priority="62">
      <formula>"Premium"</formula>
    </cfRule>
  </conditionalFormatting>
  <conditionalFormatting sqref="Q14">
    <cfRule type="cellIs" operator="equal" dxfId="63" priority="63">
      <formula>"Activa"</formula>
    </cfRule>
  </conditionalFormatting>
  <conditionalFormatting sqref="G15">
    <cfRule type="cellIs" operator="equal" dxfId="64" priority="64">
      <formula>"Mercado Libre y Mercado Shops"</formula>
    </cfRule>
  </conditionalFormatting>
  <conditionalFormatting sqref="J15">
    <cfRule type="cellIs" operator="equal" dxfId="65" priority="65">
      <formula>"Vincular"</formula>
    </cfRule>
  </conditionalFormatting>
  <conditionalFormatting sqref="K15">
    <cfRule type="cellIs" operator="equal" dxfId="66" priority="66">
      <formula>"$"</formula>
    </cfRule>
  </conditionalFormatting>
  <conditionalFormatting sqref="L15">
    <cfRule type="cellIs" operator="equal" dxfId="67" priority="67">
      <formula>"Mercado Envíos gratis"</formula>
    </cfRule>
  </conditionalFormatting>
  <conditionalFormatting sqref="M15">
    <cfRule type="cellIs" operator="equal" dxfId="68" priority="68">
      <formula>"Mercado Envíos gratis"</formula>
    </cfRule>
  </conditionalFormatting>
  <conditionalFormatting sqref="N15">
    <cfRule type="cellIs" operator="equal" dxfId="69" priority="69">
      <formula>"Premium"</formula>
    </cfRule>
  </conditionalFormatting>
  <conditionalFormatting sqref="Q15">
    <cfRule type="cellIs" operator="equal" dxfId="70" priority="70">
      <formula>"Activa"</formula>
    </cfRule>
  </conditionalFormatting>
  <conditionalFormatting sqref="G16">
    <cfRule type="cellIs" operator="equal" dxfId="71" priority="71">
      <formula>"Mercado Libre y Mercado Shops"</formula>
    </cfRule>
  </conditionalFormatting>
  <conditionalFormatting sqref="J16">
    <cfRule type="cellIs" operator="equal" dxfId="72" priority="72">
      <formula>"Vincular"</formula>
    </cfRule>
  </conditionalFormatting>
  <conditionalFormatting sqref="K16">
    <cfRule type="cellIs" operator="equal" dxfId="73" priority="73">
      <formula>"$"</formula>
    </cfRule>
  </conditionalFormatting>
  <conditionalFormatting sqref="L16">
    <cfRule type="cellIs" operator="equal" dxfId="74" priority="74">
      <formula>"Mercado Envíos gratis"</formula>
    </cfRule>
  </conditionalFormatting>
  <conditionalFormatting sqref="M16">
    <cfRule type="cellIs" operator="equal" dxfId="75" priority="75">
      <formula>"Mercado Envíos gratis"</formula>
    </cfRule>
  </conditionalFormatting>
  <conditionalFormatting sqref="N16">
    <cfRule type="cellIs" operator="equal" dxfId="76" priority="76">
      <formula>"Premium"</formula>
    </cfRule>
  </conditionalFormatting>
  <conditionalFormatting sqref="Q16">
    <cfRule type="cellIs" operator="equal" dxfId="77" priority="77">
      <formula>"Activa"</formula>
    </cfRule>
  </conditionalFormatting>
  <conditionalFormatting sqref="G17">
    <cfRule type="cellIs" operator="equal" dxfId="78" priority="78">
      <formula>"Mercado Libre y Mercado Shops"</formula>
    </cfRule>
  </conditionalFormatting>
  <conditionalFormatting sqref="J17">
    <cfRule type="cellIs" operator="equal" dxfId="79" priority="79">
      <formula>"Vincular"</formula>
    </cfRule>
  </conditionalFormatting>
  <conditionalFormatting sqref="K17">
    <cfRule type="cellIs" operator="equal" dxfId="80" priority="80">
      <formula>"$"</formula>
    </cfRule>
  </conditionalFormatting>
  <conditionalFormatting sqref="L17">
    <cfRule type="cellIs" operator="equal" dxfId="81" priority="81">
      <formula>"Mercado Envíos gratis"</formula>
    </cfRule>
  </conditionalFormatting>
  <conditionalFormatting sqref="M17">
    <cfRule type="cellIs" operator="equal" dxfId="82" priority="82">
      <formula>"Mercado Envíos gratis"</formula>
    </cfRule>
  </conditionalFormatting>
  <conditionalFormatting sqref="N17">
    <cfRule type="cellIs" operator="equal" dxfId="83" priority="83">
      <formula>"Premium"</formula>
    </cfRule>
  </conditionalFormatting>
  <conditionalFormatting sqref="Q17">
    <cfRule type="cellIs" operator="equal" dxfId="84" priority="84">
      <formula>"Activa"</formula>
    </cfRule>
  </conditionalFormatting>
  <conditionalFormatting sqref="G18">
    <cfRule type="cellIs" operator="equal" dxfId="85" priority="85">
      <formula>"Mercado Libre y Mercado Shops"</formula>
    </cfRule>
  </conditionalFormatting>
  <conditionalFormatting sqref="J18">
    <cfRule type="cellIs" operator="equal" dxfId="86" priority="86">
      <formula>"Vincular"</formula>
    </cfRule>
  </conditionalFormatting>
  <conditionalFormatting sqref="K18">
    <cfRule type="cellIs" operator="equal" dxfId="87" priority="87">
      <formula>"$"</formula>
    </cfRule>
  </conditionalFormatting>
  <conditionalFormatting sqref="L18">
    <cfRule type="cellIs" operator="equal" dxfId="88" priority="88">
      <formula>"Mercado Envíos gratis"</formula>
    </cfRule>
  </conditionalFormatting>
  <conditionalFormatting sqref="M18">
    <cfRule type="cellIs" operator="equal" dxfId="89" priority="89">
      <formula>"Mercado Envíos gratis"</formula>
    </cfRule>
  </conditionalFormatting>
  <conditionalFormatting sqref="N18">
    <cfRule type="cellIs" operator="equal" dxfId="90" priority="90">
      <formula>"Premium"</formula>
    </cfRule>
  </conditionalFormatting>
  <conditionalFormatting sqref="Q18">
    <cfRule type="cellIs" operator="equal" dxfId="91" priority="91">
      <formula>"Activa"</formula>
    </cfRule>
  </conditionalFormatting>
  <conditionalFormatting sqref="G19">
    <cfRule type="cellIs" operator="equal" dxfId="92" priority="92">
      <formula>"Mercado Libre y Mercado Shops"</formula>
    </cfRule>
  </conditionalFormatting>
  <conditionalFormatting sqref="J19">
    <cfRule type="cellIs" operator="equal" dxfId="93" priority="93">
      <formula>"Vincular"</formula>
    </cfRule>
  </conditionalFormatting>
  <conditionalFormatting sqref="K19">
    <cfRule type="cellIs" operator="equal" dxfId="94" priority="94">
      <formula>"$"</formula>
    </cfRule>
  </conditionalFormatting>
  <conditionalFormatting sqref="L19">
    <cfRule type="cellIs" operator="equal" dxfId="95" priority="95">
      <formula>"Mercado Envíos gratis"</formula>
    </cfRule>
  </conditionalFormatting>
  <conditionalFormatting sqref="M19">
    <cfRule type="cellIs" operator="equal" dxfId="96" priority="96">
      <formula>"Mercado Envíos gratis"</formula>
    </cfRule>
  </conditionalFormatting>
  <conditionalFormatting sqref="N19">
    <cfRule type="cellIs" operator="equal" dxfId="97" priority="97">
      <formula>"Premium"</formula>
    </cfRule>
  </conditionalFormatting>
  <conditionalFormatting sqref="Q19">
    <cfRule type="cellIs" operator="equal" dxfId="98" priority="98">
      <formula>"Activa"</formula>
    </cfRule>
  </conditionalFormatting>
  <conditionalFormatting sqref="G20">
    <cfRule type="cellIs" operator="equal" dxfId="99" priority="99">
      <formula>"Mercado Libre y Mercado Shops"</formula>
    </cfRule>
  </conditionalFormatting>
  <conditionalFormatting sqref="J20">
    <cfRule type="cellIs" operator="equal" dxfId="100" priority="100">
      <formula>"Vincular"</formula>
    </cfRule>
  </conditionalFormatting>
  <conditionalFormatting sqref="K20">
    <cfRule type="cellIs" operator="equal" dxfId="101" priority="101">
      <formula>"$"</formula>
    </cfRule>
  </conditionalFormatting>
  <conditionalFormatting sqref="L20">
    <cfRule type="cellIs" operator="equal" dxfId="102" priority="102">
      <formula>"Mercado Envíos gratis"</formula>
    </cfRule>
  </conditionalFormatting>
  <conditionalFormatting sqref="M20">
    <cfRule type="cellIs" operator="equal" dxfId="103" priority="103">
      <formula>"Mercado Envíos gratis"</formula>
    </cfRule>
  </conditionalFormatting>
  <conditionalFormatting sqref="N20">
    <cfRule type="cellIs" operator="equal" dxfId="104" priority="104">
      <formula>"Premium"</formula>
    </cfRule>
  </conditionalFormatting>
  <conditionalFormatting sqref="Q20">
    <cfRule type="cellIs" operator="equal" dxfId="105" priority="105">
      <formula>"Inactiva"</formula>
    </cfRule>
  </conditionalFormatting>
  <conditionalFormatting sqref="G21">
    <cfRule type="cellIs" operator="equal" dxfId="106" priority="106">
      <formula>"Mercado Libre"</formula>
    </cfRule>
  </conditionalFormatting>
  <conditionalFormatting sqref="J21">
    <cfRule type="cellIs" operator="equal" dxfId="107" priority="107">
      <formula>"Vincular"</formula>
    </cfRule>
  </conditionalFormatting>
  <conditionalFormatting sqref="K21">
    <cfRule type="cellIs" operator="equal" dxfId="108" priority="108">
      <formula>"$"</formula>
    </cfRule>
  </conditionalFormatting>
  <conditionalFormatting sqref="L21">
    <cfRule type="cellIs" operator="equal" dxfId="109" priority="109">
      <formula>"Mercado Envíos gratis"</formula>
    </cfRule>
  </conditionalFormatting>
  <conditionalFormatting sqref="M21">
    <cfRule type="cellIs" operator="equal" dxfId="110" priority="110">
      <formula>"Mercado Envíos gratis"</formula>
    </cfRule>
  </conditionalFormatting>
  <conditionalFormatting sqref="N21">
    <cfRule type="cellIs" operator="equal" dxfId="111" priority="111">
      <formula>"Premium"</formula>
    </cfRule>
  </conditionalFormatting>
  <conditionalFormatting sqref="Q21">
    <cfRule type="cellIs" operator="equal" dxfId="112" priority="112">
      <formula>"Activa"</formula>
    </cfRule>
  </conditionalFormatting>
  <conditionalFormatting sqref="G22">
    <cfRule type="cellIs" operator="equal" dxfId="113" priority="113">
      <formula>"Mercado Libre y Mercado Shops"</formula>
    </cfRule>
  </conditionalFormatting>
  <conditionalFormatting sqref="J22">
    <cfRule type="cellIs" operator="equal" dxfId="114" priority="114">
      <formula>"Vincular"</formula>
    </cfRule>
  </conditionalFormatting>
  <conditionalFormatting sqref="K22">
    <cfRule type="cellIs" operator="equal" dxfId="115" priority="115">
      <formula>"$"</formula>
    </cfRule>
  </conditionalFormatting>
  <conditionalFormatting sqref="L22">
    <cfRule type="cellIs" operator="equal" dxfId="116" priority="116">
      <formula>"Mercado Envíos gratis"</formula>
    </cfRule>
  </conditionalFormatting>
  <conditionalFormatting sqref="M22">
    <cfRule type="cellIs" operator="equal" dxfId="117" priority="117">
      <formula>"Mercado Envíos gratis"</formula>
    </cfRule>
  </conditionalFormatting>
  <conditionalFormatting sqref="N22">
    <cfRule type="cellIs" operator="equal" dxfId="118" priority="118">
      <formula>"Premium"</formula>
    </cfRule>
  </conditionalFormatting>
  <conditionalFormatting sqref="Q22">
    <cfRule type="cellIs" operator="equal" dxfId="119" priority="119">
      <formula>"Inactiva"</formula>
    </cfRule>
  </conditionalFormatting>
  <conditionalFormatting sqref="G23">
    <cfRule type="cellIs" operator="equal" dxfId="120" priority="120">
      <formula>"Mercado Libre y Mercado Shops"</formula>
    </cfRule>
  </conditionalFormatting>
  <conditionalFormatting sqref="J23">
    <cfRule type="cellIs" operator="equal" dxfId="121" priority="121">
      <formula>"Vincular"</formula>
    </cfRule>
  </conditionalFormatting>
  <conditionalFormatting sqref="K23">
    <cfRule type="cellIs" operator="equal" dxfId="122" priority="122">
      <formula>"$"</formula>
    </cfRule>
  </conditionalFormatting>
  <conditionalFormatting sqref="L23">
    <cfRule type="cellIs" operator="equal" dxfId="123" priority="123">
      <formula>"Mercado Envíos gratis"</formula>
    </cfRule>
  </conditionalFormatting>
  <conditionalFormatting sqref="M23">
    <cfRule type="cellIs" operator="equal" dxfId="124" priority="124">
      <formula>"Mercado Envíos a cargo del comprador"</formula>
    </cfRule>
  </conditionalFormatting>
  <conditionalFormatting sqref="N23">
    <cfRule type="cellIs" operator="equal" dxfId="125" priority="125">
      <formula>"Premium"</formula>
    </cfRule>
  </conditionalFormatting>
  <conditionalFormatting sqref="Q23">
    <cfRule type="cellIs" operator="equal" dxfId="126" priority="126">
      <formula>"Inactiva"</formula>
    </cfRule>
  </conditionalFormatting>
  <conditionalFormatting sqref="G24">
    <cfRule type="cellIs" operator="equal" dxfId="127" priority="127">
      <formula>"Mercado Libre"</formula>
    </cfRule>
  </conditionalFormatting>
  <conditionalFormatting sqref="J24">
    <cfRule type="cellIs" operator="equal" dxfId="128" priority="128">
      <formula>"Vincular"</formula>
    </cfRule>
  </conditionalFormatting>
  <conditionalFormatting sqref="K24">
    <cfRule type="cellIs" operator="equal" dxfId="129" priority="129">
      <formula>"$"</formula>
    </cfRule>
  </conditionalFormatting>
  <conditionalFormatting sqref="L24">
    <cfRule type="cellIs" operator="equal" dxfId="130" priority="130">
      <formula>"Mercado Envíos gratis"</formula>
    </cfRule>
  </conditionalFormatting>
  <conditionalFormatting sqref="M24">
    <cfRule type="cellIs" operator="equal" dxfId="131" priority="131">
      <formula>"Mercado Envíos gratis"</formula>
    </cfRule>
  </conditionalFormatting>
  <conditionalFormatting sqref="N24">
    <cfRule type="cellIs" operator="equal" dxfId="132" priority="132">
      <formula>"Premium"</formula>
    </cfRule>
  </conditionalFormatting>
  <conditionalFormatting sqref="Q24">
    <cfRule type="cellIs" operator="equal" dxfId="133" priority="133">
      <formula>"Activa"</formula>
    </cfRule>
  </conditionalFormatting>
  <conditionalFormatting sqref="G25">
    <cfRule type="cellIs" operator="equal" dxfId="134" priority="134">
      <formula>"Mercado Libre y Mercado Shops"</formula>
    </cfRule>
  </conditionalFormatting>
  <conditionalFormatting sqref="J25">
    <cfRule type="cellIs" operator="equal" dxfId="135" priority="135">
      <formula>"Vincular"</formula>
    </cfRule>
  </conditionalFormatting>
  <conditionalFormatting sqref="K25">
    <cfRule type="cellIs" operator="equal" dxfId="136" priority="136">
      <formula>"$"</formula>
    </cfRule>
  </conditionalFormatting>
  <conditionalFormatting sqref="L25">
    <cfRule type="cellIs" operator="equal" dxfId="137" priority="137">
      <formula>"Mercado Envíos gratis"</formula>
    </cfRule>
  </conditionalFormatting>
  <conditionalFormatting sqref="M25">
    <cfRule type="cellIs" operator="equal" dxfId="138" priority="138">
      <formula>"Mercado Envíos gratis"</formula>
    </cfRule>
  </conditionalFormatting>
  <conditionalFormatting sqref="N25">
    <cfRule type="cellIs" operator="equal" dxfId="139" priority="139">
      <formula>"Premium"</formula>
    </cfRule>
  </conditionalFormatting>
  <conditionalFormatting sqref="Q25">
    <cfRule type="cellIs" operator="equal" dxfId="140" priority="140">
      <formula>"Inactiva"</formula>
    </cfRule>
  </conditionalFormatting>
  <conditionalFormatting sqref="G26">
    <cfRule type="cellIs" operator="equal" dxfId="141" priority="141">
      <formula>"Mercado Libre"</formula>
    </cfRule>
  </conditionalFormatting>
  <conditionalFormatting sqref="J26">
    <cfRule type="cellIs" operator="equal" dxfId="142" priority="142">
      <formula>"Vincular"</formula>
    </cfRule>
  </conditionalFormatting>
  <conditionalFormatting sqref="K26">
    <cfRule type="cellIs" operator="equal" dxfId="143" priority="143">
      <formula>"$"</formula>
    </cfRule>
  </conditionalFormatting>
  <conditionalFormatting sqref="L26">
    <cfRule type="cellIs" operator="equal" dxfId="144" priority="144">
      <formula>"Mercado Envíos gratis"</formula>
    </cfRule>
  </conditionalFormatting>
  <conditionalFormatting sqref="M26">
    <cfRule type="cellIs" operator="equal" dxfId="145" priority="145">
      <formula>"Mercado Envíos a cargo del comprador"</formula>
    </cfRule>
  </conditionalFormatting>
  <conditionalFormatting sqref="N26">
    <cfRule type="cellIs" operator="equal" dxfId="146" priority="146">
      <formula>"Premium"</formula>
    </cfRule>
  </conditionalFormatting>
  <conditionalFormatting sqref="Q26">
    <cfRule type="cellIs" operator="equal" dxfId="147" priority="147">
      <formula>"Inactiva"</formula>
    </cfRule>
  </conditionalFormatting>
  <conditionalFormatting sqref="G27">
    <cfRule type="cellIs" operator="equal" dxfId="148" priority="148">
      <formula>"Mercado Libre y Mercado Shops"</formula>
    </cfRule>
  </conditionalFormatting>
  <conditionalFormatting sqref="J27">
    <cfRule type="cellIs" operator="equal" dxfId="149" priority="149">
      <formula>"Vincular"</formula>
    </cfRule>
  </conditionalFormatting>
  <conditionalFormatting sqref="K27">
    <cfRule type="cellIs" operator="equal" dxfId="150" priority="150">
      <formula>"$"</formula>
    </cfRule>
  </conditionalFormatting>
  <conditionalFormatting sqref="L27">
    <cfRule type="cellIs" operator="equal" dxfId="151" priority="151">
      <formula>"Mercado Envíos gratis"</formula>
    </cfRule>
  </conditionalFormatting>
  <conditionalFormatting sqref="M27">
    <cfRule type="cellIs" operator="equal" dxfId="152" priority="152">
      <formula>"Mercado Envíos gratis"</formula>
    </cfRule>
  </conditionalFormatting>
  <conditionalFormatting sqref="N27">
    <cfRule type="cellIs" operator="equal" dxfId="153" priority="153">
      <formula>"Premium"</formula>
    </cfRule>
  </conditionalFormatting>
  <conditionalFormatting sqref="Q27">
    <cfRule type="cellIs" operator="equal" dxfId="154" priority="154">
      <formula>"Inactiva"</formula>
    </cfRule>
  </conditionalFormatting>
  <conditionalFormatting sqref="G28">
    <cfRule type="cellIs" operator="equal" dxfId="155" priority="155">
      <formula>"Mercado Libre y Mercado Shops"</formula>
    </cfRule>
  </conditionalFormatting>
  <conditionalFormatting sqref="J28">
    <cfRule type="cellIs" operator="equal" dxfId="156" priority="156">
      <formula>"Vincular"</formula>
    </cfRule>
  </conditionalFormatting>
  <conditionalFormatting sqref="K28">
    <cfRule type="cellIs" operator="equal" dxfId="157" priority="157">
      <formula>"$"</formula>
    </cfRule>
  </conditionalFormatting>
  <conditionalFormatting sqref="L28">
    <cfRule type="cellIs" operator="equal" dxfId="158" priority="158">
      <formula>"Mercado Envíos gratis"</formula>
    </cfRule>
  </conditionalFormatting>
  <conditionalFormatting sqref="M28">
    <cfRule type="cellIs" operator="equal" dxfId="159" priority="159">
      <formula>"Mercado Envíos a cargo del comprador"</formula>
    </cfRule>
  </conditionalFormatting>
  <conditionalFormatting sqref="N28">
    <cfRule type="cellIs" operator="equal" dxfId="160" priority="160">
      <formula>"Premium"</formula>
    </cfRule>
  </conditionalFormatting>
  <conditionalFormatting sqref="Q28">
    <cfRule type="cellIs" operator="equal" dxfId="161" priority="161">
      <formula>"Inactiva"</formula>
    </cfRule>
  </conditionalFormatting>
  <conditionalFormatting sqref="G29">
    <cfRule type="cellIs" operator="equal" dxfId="162" priority="162">
      <formula>"Mercado Libre y Mercado Shops"</formula>
    </cfRule>
  </conditionalFormatting>
  <conditionalFormatting sqref="J29">
    <cfRule type="cellIs" operator="equal" dxfId="163" priority="163">
      <formula>"Vincular"</formula>
    </cfRule>
  </conditionalFormatting>
  <conditionalFormatting sqref="K29">
    <cfRule type="cellIs" operator="equal" dxfId="164" priority="164">
      <formula>"$"</formula>
    </cfRule>
  </conditionalFormatting>
  <conditionalFormatting sqref="L29">
    <cfRule type="cellIs" operator="equal" dxfId="165" priority="165">
      <formula>"Mercado Envíos gratis"</formula>
    </cfRule>
  </conditionalFormatting>
  <conditionalFormatting sqref="M29">
    <cfRule type="cellIs" operator="equal" dxfId="166" priority="166">
      <formula>"Mercado Envíos gratis"</formula>
    </cfRule>
  </conditionalFormatting>
  <conditionalFormatting sqref="N29">
    <cfRule type="cellIs" operator="equal" dxfId="167" priority="167">
      <formula>"Premium"</formula>
    </cfRule>
  </conditionalFormatting>
  <conditionalFormatting sqref="Q29">
    <cfRule type="cellIs" operator="equal" dxfId="168" priority="168">
      <formula>"Inactiva"</formula>
    </cfRule>
  </conditionalFormatting>
  <conditionalFormatting sqref="G30">
    <cfRule type="cellIs" operator="equal" dxfId="169" priority="169">
      <formula>"Mercado Shops"</formula>
    </cfRule>
  </conditionalFormatting>
  <conditionalFormatting sqref="J30">
    <cfRule type="cellIs" operator="equal" dxfId="170" priority="170">
      <formula>"Vincular"</formula>
    </cfRule>
  </conditionalFormatting>
  <conditionalFormatting sqref="K30">
    <cfRule type="cellIs" operator="equal" dxfId="171" priority="171">
      <formula>"$"</formula>
    </cfRule>
  </conditionalFormatting>
  <conditionalFormatting sqref="L30">
    <cfRule type="cellIs" operator="equal" dxfId="172" priority="172">
      <formula>"Mercado Envíos gratis"</formula>
    </cfRule>
  </conditionalFormatting>
  <conditionalFormatting sqref="M30">
    <cfRule type="cellIs" operator="equal" dxfId="173" priority="173">
      <formula>"Mercado Envíos gratis"</formula>
    </cfRule>
  </conditionalFormatting>
  <conditionalFormatting sqref="N30">
    <cfRule type="cellIs" operator="equal" dxfId="174" priority="174">
      <formula>"Premium"</formula>
    </cfRule>
  </conditionalFormatting>
  <conditionalFormatting sqref="Q30">
    <cfRule type="cellIs" operator="equal" dxfId="175" priority="175">
      <formula>"Inactiva"</formula>
    </cfRule>
  </conditionalFormatting>
  <conditionalFormatting sqref="G31">
    <cfRule type="cellIs" operator="equal" dxfId="176" priority="176">
      <formula>"Mercado Libre y Mercado Shops"</formula>
    </cfRule>
  </conditionalFormatting>
  <conditionalFormatting sqref="J31">
    <cfRule type="cellIs" operator="equal" dxfId="177" priority="177">
      <formula>"Vincular"</formula>
    </cfRule>
  </conditionalFormatting>
  <conditionalFormatting sqref="K31">
    <cfRule type="cellIs" operator="equal" dxfId="178" priority="178">
      <formula>"$"</formula>
    </cfRule>
  </conditionalFormatting>
  <conditionalFormatting sqref="L31">
    <cfRule type="cellIs" operator="equal" dxfId="179" priority="179">
      <formula>"Mercado Envíos gratis"</formula>
    </cfRule>
  </conditionalFormatting>
  <conditionalFormatting sqref="M31">
    <cfRule type="cellIs" operator="equal" dxfId="180" priority="180">
      <formula>"Mercado Envíos gratis"</formula>
    </cfRule>
  </conditionalFormatting>
  <conditionalFormatting sqref="N31">
    <cfRule type="cellIs" operator="equal" dxfId="181" priority="181">
      <formula>"Premium"</formula>
    </cfRule>
  </conditionalFormatting>
  <conditionalFormatting sqref="Q31">
    <cfRule type="cellIs" operator="equal" dxfId="182" priority="182">
      <formula>"Activa"</formula>
    </cfRule>
  </conditionalFormatting>
  <conditionalFormatting sqref="G32">
    <cfRule type="cellIs" operator="equal" dxfId="183" priority="183">
      <formula>"Mercado Libre y Mercado Shops"</formula>
    </cfRule>
  </conditionalFormatting>
  <conditionalFormatting sqref="J32">
    <cfRule type="cellIs" operator="equal" dxfId="184" priority="184">
      <formula>"Vincular"</formula>
    </cfRule>
  </conditionalFormatting>
  <conditionalFormatting sqref="K32">
    <cfRule type="cellIs" operator="equal" dxfId="185" priority="185">
      <formula>"$"</formula>
    </cfRule>
  </conditionalFormatting>
  <conditionalFormatting sqref="L32">
    <cfRule type="cellIs" operator="equal" dxfId="186" priority="186">
      <formula>"Mercado Envíos gratis"</formula>
    </cfRule>
  </conditionalFormatting>
  <conditionalFormatting sqref="M32">
    <cfRule type="cellIs" operator="equal" dxfId="187" priority="187">
      <formula>"Mercado Envíos a cargo del comprador"</formula>
    </cfRule>
  </conditionalFormatting>
  <conditionalFormatting sqref="N32">
    <cfRule type="cellIs" operator="equal" dxfId="188" priority="188">
      <formula>"Premium"</formula>
    </cfRule>
  </conditionalFormatting>
  <conditionalFormatting sqref="Q32">
    <cfRule type="cellIs" operator="equal" dxfId="189" priority="189">
      <formula>"Inactiva"</formula>
    </cfRule>
  </conditionalFormatting>
  <conditionalFormatting sqref="G34">
    <cfRule type="cellIs" operator="equal" dxfId="190" priority="190">
      <formula>"Mercado Libre y Mercado Shops"</formula>
    </cfRule>
  </conditionalFormatting>
  <conditionalFormatting sqref="J34">
    <cfRule type="cellIs" operator="equal" dxfId="191" priority="191">
      <formula>"Vincular"</formula>
    </cfRule>
  </conditionalFormatting>
  <conditionalFormatting sqref="K34">
    <cfRule type="cellIs" operator="equal" dxfId="192" priority="192">
      <formula>"$"</formula>
    </cfRule>
  </conditionalFormatting>
  <conditionalFormatting sqref="L34">
    <cfRule type="cellIs" operator="equal" dxfId="193" priority="193">
      <formula>"Mercado Envíos gratis"</formula>
    </cfRule>
  </conditionalFormatting>
  <conditionalFormatting sqref="M34">
    <cfRule type="cellIs" operator="equal" dxfId="194" priority="194">
      <formula>"Mercado Envíos gratis"</formula>
    </cfRule>
  </conditionalFormatting>
  <conditionalFormatting sqref="N34">
    <cfRule type="cellIs" operator="equal" dxfId="195" priority="195">
      <formula>"Premium"</formula>
    </cfRule>
  </conditionalFormatting>
  <conditionalFormatting sqref="Q34">
    <cfRule type="cellIs" operator="equal" dxfId="196" priority="196">
      <formula>"Inactiva"</formula>
    </cfRule>
  </conditionalFormatting>
  <conditionalFormatting sqref="G35">
    <cfRule type="cellIs" operator="equal" dxfId="197" priority="197">
      <formula>"Mercado Libre y Mercado Shops"</formula>
    </cfRule>
  </conditionalFormatting>
  <conditionalFormatting sqref="J35">
    <cfRule type="cellIs" operator="equal" dxfId="198" priority="198">
      <formula>"Vincular"</formula>
    </cfRule>
  </conditionalFormatting>
  <conditionalFormatting sqref="K35">
    <cfRule type="cellIs" operator="equal" dxfId="199" priority="199">
      <formula>"$"</formula>
    </cfRule>
  </conditionalFormatting>
  <conditionalFormatting sqref="L35">
    <cfRule type="cellIs" operator="equal" dxfId="200" priority="200">
      <formula>"Mercado Envíos gratis"</formula>
    </cfRule>
  </conditionalFormatting>
  <conditionalFormatting sqref="M35">
    <cfRule type="cellIs" operator="equal" dxfId="201" priority="201">
      <formula>"Mercado Envíos gratis"</formula>
    </cfRule>
  </conditionalFormatting>
  <conditionalFormatting sqref="N35">
    <cfRule type="cellIs" operator="equal" dxfId="202" priority="202">
      <formula>"Premium"</formula>
    </cfRule>
  </conditionalFormatting>
  <conditionalFormatting sqref="Q35">
    <cfRule type="cellIs" operator="equal" dxfId="203" priority="203">
      <formula>"Inactiva"</formula>
    </cfRule>
  </conditionalFormatting>
  <conditionalFormatting sqref="G36">
    <cfRule type="cellIs" operator="equal" dxfId="204" priority="204">
      <formula>"Mercado Libre y Mercado Shops"</formula>
    </cfRule>
  </conditionalFormatting>
  <conditionalFormatting sqref="J36">
    <cfRule type="cellIs" operator="equal" dxfId="205" priority="205">
      <formula>"Vincular"</formula>
    </cfRule>
  </conditionalFormatting>
  <conditionalFormatting sqref="K36">
    <cfRule type="cellIs" operator="equal" dxfId="206" priority="206">
      <formula>"$"</formula>
    </cfRule>
  </conditionalFormatting>
  <conditionalFormatting sqref="L36">
    <cfRule type="cellIs" operator="equal" dxfId="207" priority="207">
      <formula>"Mercado Envíos gratis"</formula>
    </cfRule>
  </conditionalFormatting>
  <conditionalFormatting sqref="M36">
    <cfRule type="cellIs" operator="equal" dxfId="208" priority="208">
      <formula>"Mercado Envíos gratis"</formula>
    </cfRule>
  </conditionalFormatting>
  <conditionalFormatting sqref="N36">
    <cfRule type="cellIs" operator="equal" dxfId="209" priority="209">
      <formula>"Premium"</formula>
    </cfRule>
  </conditionalFormatting>
  <conditionalFormatting sqref="Q36">
    <cfRule type="cellIs" operator="equal" dxfId="210" priority="210">
      <formula>"Inactiva"</formula>
    </cfRule>
  </conditionalFormatting>
  <conditionalFormatting sqref="G37">
    <cfRule type="cellIs" operator="equal" dxfId="211" priority="211">
      <formula>"Mercado Shops"</formula>
    </cfRule>
  </conditionalFormatting>
  <conditionalFormatting sqref="J37">
    <cfRule type="cellIs" operator="equal" dxfId="212" priority="212">
      <formula>"Vincular"</formula>
    </cfRule>
  </conditionalFormatting>
  <conditionalFormatting sqref="K37">
    <cfRule type="cellIs" operator="equal" dxfId="213" priority="213">
      <formula>"$"</formula>
    </cfRule>
  </conditionalFormatting>
  <conditionalFormatting sqref="L37">
    <cfRule type="cellIs" operator="equal" dxfId="214" priority="214">
      <formula>"Mercado Envíos gratis"</formula>
    </cfRule>
  </conditionalFormatting>
  <conditionalFormatting sqref="M37">
    <cfRule type="cellIs" operator="equal" dxfId="215" priority="215">
      <formula>"Mercado Envíos gratis"</formula>
    </cfRule>
  </conditionalFormatting>
  <conditionalFormatting sqref="N37">
    <cfRule type="cellIs" operator="equal" dxfId="216" priority="216">
      <formula>"Premium"</formula>
    </cfRule>
  </conditionalFormatting>
  <conditionalFormatting sqref="Q37">
    <cfRule type="cellIs" operator="equal" dxfId="217" priority="217">
      <formula>"Inactiva"</formula>
    </cfRule>
  </conditionalFormatting>
  <conditionalFormatting sqref="G38">
    <cfRule type="cellIs" operator="equal" dxfId="218" priority="218">
      <formula>"Mercado Shops"</formula>
    </cfRule>
  </conditionalFormatting>
  <conditionalFormatting sqref="J38">
    <cfRule type="cellIs" operator="equal" dxfId="219" priority="219">
      <formula>"Vincular"</formula>
    </cfRule>
  </conditionalFormatting>
  <conditionalFormatting sqref="K38">
    <cfRule type="cellIs" operator="equal" dxfId="220" priority="220">
      <formula>"$"</formula>
    </cfRule>
  </conditionalFormatting>
  <conditionalFormatting sqref="L38">
    <cfRule type="cellIs" operator="equal" dxfId="221" priority="221">
      <formula>"Mercado Envíos gratis"</formula>
    </cfRule>
  </conditionalFormatting>
  <conditionalFormatting sqref="M38">
    <cfRule type="cellIs" operator="equal" dxfId="222" priority="222">
      <formula>"Mercado Envíos gratis"</formula>
    </cfRule>
  </conditionalFormatting>
  <conditionalFormatting sqref="N38">
    <cfRule type="cellIs" operator="equal" dxfId="223" priority="223">
      <formula>"Premium"</formula>
    </cfRule>
  </conditionalFormatting>
  <conditionalFormatting sqref="Q38">
    <cfRule type="cellIs" operator="equal" dxfId="224" priority="224">
      <formula>"Inactiva"</formula>
    </cfRule>
  </conditionalFormatting>
  <conditionalFormatting sqref="G39">
    <cfRule type="cellIs" operator="equal" dxfId="225" priority="225">
      <formula>"Mercado Libre"</formula>
    </cfRule>
  </conditionalFormatting>
  <conditionalFormatting sqref="J39">
    <cfRule type="cellIs" operator="equal" dxfId="226" priority="226">
      <formula>"Vincular"</formula>
    </cfRule>
  </conditionalFormatting>
  <conditionalFormatting sqref="K39">
    <cfRule type="cellIs" operator="equal" dxfId="227" priority="227">
      <formula>"$"</formula>
    </cfRule>
  </conditionalFormatting>
  <conditionalFormatting sqref="L39">
    <cfRule type="cellIs" operator="equal" dxfId="228" priority="228">
      <formula>"Mercado Envíos gratis"</formula>
    </cfRule>
  </conditionalFormatting>
  <conditionalFormatting sqref="M39">
    <cfRule type="cellIs" operator="equal" dxfId="229" priority="229">
      <formula>"Mercado Envíos gratis"</formula>
    </cfRule>
  </conditionalFormatting>
  <conditionalFormatting sqref="N39">
    <cfRule type="cellIs" operator="equal" dxfId="230" priority="230">
      <formula>"Premium"</formula>
    </cfRule>
  </conditionalFormatting>
  <conditionalFormatting sqref="Q39">
    <cfRule type="cellIs" operator="equal" dxfId="231" priority="231">
      <formula>"Inactiva"</formula>
    </cfRule>
  </conditionalFormatting>
  <conditionalFormatting sqref="G40">
    <cfRule type="cellIs" operator="equal" dxfId="232" priority="232">
      <formula>"Mercado Shops"</formula>
    </cfRule>
  </conditionalFormatting>
  <conditionalFormatting sqref="J40">
    <cfRule type="cellIs" operator="equal" dxfId="233" priority="233">
      <formula>"Vincular"</formula>
    </cfRule>
  </conditionalFormatting>
  <conditionalFormatting sqref="K40">
    <cfRule type="cellIs" operator="equal" dxfId="234" priority="234">
      <formula>"$"</formula>
    </cfRule>
  </conditionalFormatting>
  <conditionalFormatting sqref="L40">
    <cfRule type="cellIs" operator="equal" dxfId="235" priority="235">
      <formula>"Mercado Envíos gratis"</formula>
    </cfRule>
  </conditionalFormatting>
  <conditionalFormatting sqref="M40">
    <cfRule type="cellIs" operator="equal" dxfId="236" priority="236">
      <formula>"Mercado Envíos gratis"</formula>
    </cfRule>
  </conditionalFormatting>
  <conditionalFormatting sqref="N40">
    <cfRule type="cellIs" operator="equal" dxfId="237" priority="237">
      <formula>"Premium"</formula>
    </cfRule>
  </conditionalFormatting>
  <conditionalFormatting sqref="Q40">
    <cfRule type="cellIs" operator="equal" dxfId="238" priority="238">
      <formula>"Inactiva"</formula>
    </cfRule>
  </conditionalFormatting>
  <conditionalFormatting sqref="G41">
    <cfRule type="cellIs" operator="equal" dxfId="239" priority="239">
      <formula>"Mercado Shops"</formula>
    </cfRule>
  </conditionalFormatting>
  <conditionalFormatting sqref="J41">
    <cfRule type="cellIs" operator="equal" dxfId="240" priority="240">
      <formula>"Vincular"</formula>
    </cfRule>
  </conditionalFormatting>
  <conditionalFormatting sqref="K41">
    <cfRule type="cellIs" operator="equal" dxfId="241" priority="241">
      <formula>"$"</formula>
    </cfRule>
  </conditionalFormatting>
  <conditionalFormatting sqref="L41">
    <cfRule type="cellIs" operator="equal" dxfId="242" priority="242">
      <formula>"Mercado Envíos gratis"</formula>
    </cfRule>
  </conditionalFormatting>
  <conditionalFormatting sqref="M41">
    <cfRule type="cellIs" operator="equal" dxfId="243" priority="243">
      <formula>"Mercado Envíos gratis"</formula>
    </cfRule>
  </conditionalFormatting>
  <conditionalFormatting sqref="N41">
    <cfRule type="cellIs" operator="equal" dxfId="244" priority="244">
      <formula>"Premium"</formula>
    </cfRule>
  </conditionalFormatting>
  <conditionalFormatting sqref="Q41">
    <cfRule type="cellIs" operator="equal" dxfId="245" priority="245">
      <formula>"Inactiva"</formula>
    </cfRule>
  </conditionalFormatting>
  <conditionalFormatting sqref="G42">
    <cfRule type="cellIs" operator="equal" dxfId="246" priority="246">
      <formula>"Mercado Shops"</formula>
    </cfRule>
  </conditionalFormatting>
  <conditionalFormatting sqref="J42">
    <cfRule type="cellIs" operator="equal" dxfId="247" priority="247">
      <formula>"Vincular"</formula>
    </cfRule>
  </conditionalFormatting>
  <conditionalFormatting sqref="K42">
    <cfRule type="cellIs" operator="equal" dxfId="248" priority="248">
      <formula>"$"</formula>
    </cfRule>
  </conditionalFormatting>
  <conditionalFormatting sqref="L42">
    <cfRule type="cellIs" operator="equal" dxfId="249" priority="249">
      <formula>"Mercado Envíos gratis"</formula>
    </cfRule>
  </conditionalFormatting>
  <conditionalFormatting sqref="M42">
    <cfRule type="cellIs" operator="equal" dxfId="250" priority="250">
      <formula>"Mercado Envíos gratis"</formula>
    </cfRule>
  </conditionalFormatting>
  <conditionalFormatting sqref="N42">
    <cfRule type="cellIs" operator="equal" dxfId="251" priority="251">
      <formula>"Premium"</formula>
    </cfRule>
  </conditionalFormatting>
  <conditionalFormatting sqref="Q42">
    <cfRule type="cellIs" operator="equal" dxfId="252" priority="252">
      <formula>"Inactiva"</formula>
    </cfRule>
  </conditionalFormatting>
  <conditionalFormatting sqref="G43">
    <cfRule type="cellIs" operator="equal" dxfId="253" priority="253">
      <formula>"Mercado Libre"</formula>
    </cfRule>
  </conditionalFormatting>
  <conditionalFormatting sqref="J43">
    <cfRule type="cellIs" operator="equal" dxfId="254" priority="254">
      <formula>"Vincular"</formula>
    </cfRule>
  </conditionalFormatting>
  <conditionalFormatting sqref="K43">
    <cfRule type="cellIs" operator="equal" dxfId="255" priority="255">
      <formula>"$"</formula>
    </cfRule>
  </conditionalFormatting>
  <conditionalFormatting sqref="L43">
    <cfRule type="cellIs" operator="equal" dxfId="256" priority="256">
      <formula>"Mercado Envíos gratis"</formula>
    </cfRule>
  </conditionalFormatting>
  <conditionalFormatting sqref="M43">
    <cfRule type="cellIs" operator="equal" dxfId="257" priority="257">
      <formula>"Mercado Envíos gratis"</formula>
    </cfRule>
  </conditionalFormatting>
  <conditionalFormatting sqref="N43">
    <cfRule type="cellIs" operator="equal" dxfId="258" priority="258">
      <formula>"Premium"</formula>
    </cfRule>
  </conditionalFormatting>
  <conditionalFormatting sqref="Q43">
    <cfRule type="cellIs" operator="equal" dxfId="259" priority="259">
      <formula>"Inactiva"</formula>
    </cfRule>
  </conditionalFormatting>
  <conditionalFormatting sqref="G44">
    <cfRule type="cellIs" operator="equal" dxfId="260" priority="260">
      <formula>"Mercado Shops"</formula>
    </cfRule>
  </conditionalFormatting>
  <conditionalFormatting sqref="J44">
    <cfRule type="cellIs" operator="equal" dxfId="261" priority="261">
      <formula>"Vincular"</formula>
    </cfRule>
  </conditionalFormatting>
  <conditionalFormatting sqref="K44">
    <cfRule type="cellIs" operator="equal" dxfId="262" priority="262">
      <formula>"$"</formula>
    </cfRule>
  </conditionalFormatting>
  <conditionalFormatting sqref="L44">
    <cfRule type="cellIs" operator="equal" dxfId="263" priority="263">
      <formula>"Mercado Envíos gratis"</formula>
    </cfRule>
  </conditionalFormatting>
  <conditionalFormatting sqref="M44">
    <cfRule type="cellIs" operator="equal" dxfId="264" priority="264">
      <formula>"Mercado Envíos gratis"</formula>
    </cfRule>
  </conditionalFormatting>
  <conditionalFormatting sqref="N44">
    <cfRule type="cellIs" operator="equal" dxfId="265" priority="265">
      <formula>"Premium"</formula>
    </cfRule>
  </conditionalFormatting>
  <conditionalFormatting sqref="Q44">
    <cfRule type="cellIs" operator="equal" dxfId="266" priority="266">
      <formula>"Inactiva"</formula>
    </cfRule>
  </conditionalFormatting>
  <conditionalFormatting sqref="G45">
    <cfRule type="cellIs" operator="equal" dxfId="267" priority="267">
      <formula>"Mercado Shops"</formula>
    </cfRule>
  </conditionalFormatting>
  <conditionalFormatting sqref="J45">
    <cfRule type="cellIs" operator="equal" dxfId="268" priority="268">
      <formula>"Vincular"</formula>
    </cfRule>
  </conditionalFormatting>
  <conditionalFormatting sqref="K45">
    <cfRule type="cellIs" operator="equal" dxfId="269" priority="269">
      <formula>"$"</formula>
    </cfRule>
  </conditionalFormatting>
  <conditionalFormatting sqref="L45">
    <cfRule type="cellIs" operator="equal" dxfId="270" priority="270">
      <formula>"Mercado Envíos gratis"</formula>
    </cfRule>
  </conditionalFormatting>
  <conditionalFormatting sqref="M45">
    <cfRule type="cellIs" operator="equal" dxfId="271" priority="271">
      <formula>"Mercado Envíos gratis"</formula>
    </cfRule>
  </conditionalFormatting>
  <conditionalFormatting sqref="N45">
    <cfRule type="cellIs" operator="equal" dxfId="272" priority="272">
      <formula>"Premium"</formula>
    </cfRule>
  </conditionalFormatting>
  <conditionalFormatting sqref="Q45">
    <cfRule type="cellIs" operator="equal" dxfId="273" priority="273">
      <formula>"Inactiva"</formula>
    </cfRule>
  </conditionalFormatting>
  <conditionalFormatting sqref="G46">
    <cfRule type="cellIs" operator="equal" dxfId="274" priority="274">
      <formula>"Mercado Shops"</formula>
    </cfRule>
  </conditionalFormatting>
  <conditionalFormatting sqref="J46">
    <cfRule type="cellIs" operator="equal" dxfId="275" priority="275">
      <formula>"Vincular"</formula>
    </cfRule>
  </conditionalFormatting>
  <conditionalFormatting sqref="K46">
    <cfRule type="cellIs" operator="equal" dxfId="276" priority="276">
      <formula>"$"</formula>
    </cfRule>
  </conditionalFormatting>
  <conditionalFormatting sqref="L46">
    <cfRule type="cellIs" operator="equal" dxfId="277" priority="277">
      <formula>"Mercado Envíos gratis"</formula>
    </cfRule>
  </conditionalFormatting>
  <conditionalFormatting sqref="M46">
    <cfRule type="cellIs" operator="equal" dxfId="278" priority="278">
      <formula>"Mercado Envíos gratis"</formula>
    </cfRule>
  </conditionalFormatting>
  <conditionalFormatting sqref="N46">
    <cfRule type="cellIs" operator="equal" dxfId="279" priority="279">
      <formula>"Premium"</formula>
    </cfRule>
  </conditionalFormatting>
  <conditionalFormatting sqref="Q46">
    <cfRule type="cellIs" operator="equal" dxfId="280" priority="280">
      <formula>"Inactiva"</formula>
    </cfRule>
  </conditionalFormatting>
  <conditionalFormatting sqref="G47">
    <cfRule type="cellIs" operator="equal" dxfId="281" priority="281">
      <formula>"Mercado Shops"</formula>
    </cfRule>
  </conditionalFormatting>
  <conditionalFormatting sqref="J47">
    <cfRule type="cellIs" operator="equal" dxfId="282" priority="282">
      <formula>"Vincular"</formula>
    </cfRule>
  </conditionalFormatting>
  <conditionalFormatting sqref="K47">
    <cfRule type="cellIs" operator="equal" dxfId="283" priority="283">
      <formula>"$"</formula>
    </cfRule>
  </conditionalFormatting>
  <conditionalFormatting sqref="L47">
    <cfRule type="cellIs" operator="equal" dxfId="284" priority="284">
      <formula>"Mercado Envíos gratis"</formula>
    </cfRule>
  </conditionalFormatting>
  <conditionalFormatting sqref="M47">
    <cfRule type="cellIs" operator="equal" dxfId="285" priority="285">
      <formula>"Mercado Envíos gratis"</formula>
    </cfRule>
  </conditionalFormatting>
  <conditionalFormatting sqref="N47">
    <cfRule type="cellIs" operator="equal" dxfId="286" priority="286">
      <formula>"Premium"</formula>
    </cfRule>
  </conditionalFormatting>
  <conditionalFormatting sqref="Q47">
    <cfRule type="cellIs" operator="equal" dxfId="287" priority="287">
      <formula>"Inactiva"</formula>
    </cfRule>
  </conditionalFormatting>
  <conditionalFormatting sqref="G48">
    <cfRule type="cellIs" operator="equal" dxfId="288" priority="288">
      <formula>"Mercado Shops"</formula>
    </cfRule>
  </conditionalFormatting>
  <conditionalFormatting sqref="J48">
    <cfRule type="cellIs" operator="equal" dxfId="289" priority="289">
      <formula>"Vincular"</formula>
    </cfRule>
  </conditionalFormatting>
  <conditionalFormatting sqref="K48">
    <cfRule type="cellIs" operator="equal" dxfId="290" priority="290">
      <formula>"$"</formula>
    </cfRule>
  </conditionalFormatting>
  <conditionalFormatting sqref="L48">
    <cfRule type="cellIs" operator="equal" dxfId="291" priority="291">
      <formula>"Mercado Envíos gratis"</formula>
    </cfRule>
  </conditionalFormatting>
  <conditionalFormatting sqref="M48">
    <cfRule type="cellIs" operator="equal" dxfId="292" priority="292">
      <formula>"Mercado Envíos gratis"</formula>
    </cfRule>
  </conditionalFormatting>
  <conditionalFormatting sqref="N48">
    <cfRule type="cellIs" operator="equal" dxfId="293" priority="293">
      <formula>"Premium"</formula>
    </cfRule>
  </conditionalFormatting>
  <conditionalFormatting sqref="Q48">
    <cfRule type="cellIs" operator="equal" dxfId="294" priority="294">
      <formula>"Inactiva"</formula>
    </cfRule>
  </conditionalFormatting>
  <conditionalFormatting sqref="G49">
    <cfRule type="cellIs" operator="equal" dxfId="295" priority="295">
      <formula>"Mercado Libre"</formula>
    </cfRule>
  </conditionalFormatting>
  <conditionalFormatting sqref="J49">
    <cfRule type="cellIs" operator="equal" dxfId="296" priority="296">
      <formula>"Vincular"</formula>
    </cfRule>
  </conditionalFormatting>
  <conditionalFormatting sqref="K49">
    <cfRule type="cellIs" operator="equal" dxfId="297" priority="297">
      <formula>"$"</formula>
    </cfRule>
  </conditionalFormatting>
  <conditionalFormatting sqref="L49">
    <cfRule type="cellIs" operator="equal" dxfId="298" priority="298">
      <formula>"Mercado Envíos gratis"</formula>
    </cfRule>
  </conditionalFormatting>
  <conditionalFormatting sqref="M49">
    <cfRule type="cellIs" operator="equal" dxfId="299" priority="299">
      <formula>"Mercado Envíos gratis"</formula>
    </cfRule>
  </conditionalFormatting>
  <conditionalFormatting sqref="N49">
    <cfRule type="cellIs" operator="equal" dxfId="300" priority="300">
      <formula>"Premium"</formula>
    </cfRule>
  </conditionalFormatting>
  <conditionalFormatting sqref="Q49">
    <cfRule type="cellIs" operator="equal" dxfId="301" priority="301">
      <formula>"Inactiva"</formula>
    </cfRule>
  </conditionalFormatting>
  <conditionalFormatting sqref="G50">
    <cfRule type="cellIs" operator="equal" dxfId="302" priority="302">
      <formula>"Mercado Shops"</formula>
    </cfRule>
  </conditionalFormatting>
  <conditionalFormatting sqref="J50">
    <cfRule type="cellIs" operator="equal" dxfId="303" priority="303">
      <formula>"Vincular"</formula>
    </cfRule>
  </conditionalFormatting>
  <conditionalFormatting sqref="K50">
    <cfRule type="cellIs" operator="equal" dxfId="304" priority="304">
      <formula>"$"</formula>
    </cfRule>
  </conditionalFormatting>
  <conditionalFormatting sqref="L50">
    <cfRule type="cellIs" operator="equal" dxfId="305" priority="305">
      <formula>"Mercado Envíos gratis"</formula>
    </cfRule>
  </conditionalFormatting>
  <conditionalFormatting sqref="M50">
    <cfRule type="cellIs" operator="equal" dxfId="306" priority="306">
      <formula>"Mercado Envíos gratis"</formula>
    </cfRule>
  </conditionalFormatting>
  <conditionalFormatting sqref="N50">
    <cfRule type="cellIs" operator="equal" dxfId="307" priority="307">
      <formula>"Premium"</formula>
    </cfRule>
  </conditionalFormatting>
  <conditionalFormatting sqref="Q50">
    <cfRule type="cellIs" operator="equal" dxfId="308" priority="308">
      <formula>"Inactiva"</formula>
    </cfRule>
  </conditionalFormatting>
  <conditionalFormatting sqref="G51">
    <cfRule type="cellIs" operator="equal" dxfId="309" priority="309">
      <formula>"Mercado Shops"</formula>
    </cfRule>
  </conditionalFormatting>
  <conditionalFormatting sqref="J51">
    <cfRule type="cellIs" operator="equal" dxfId="310" priority="310">
      <formula>"Vincular"</formula>
    </cfRule>
  </conditionalFormatting>
  <conditionalFormatting sqref="K51">
    <cfRule type="cellIs" operator="equal" dxfId="311" priority="311">
      <formula>"$"</formula>
    </cfRule>
  </conditionalFormatting>
  <conditionalFormatting sqref="L51">
    <cfRule type="cellIs" operator="equal" dxfId="312" priority="312">
      <formula>"Mercado Envíos gratis"</formula>
    </cfRule>
  </conditionalFormatting>
  <conditionalFormatting sqref="M51">
    <cfRule type="cellIs" operator="equal" dxfId="313" priority="313">
      <formula>"Mercado Envíos gratis"</formula>
    </cfRule>
  </conditionalFormatting>
  <conditionalFormatting sqref="N51">
    <cfRule type="cellIs" operator="equal" dxfId="314" priority="314">
      <formula>"Premium"</formula>
    </cfRule>
  </conditionalFormatting>
  <conditionalFormatting sqref="Q51">
    <cfRule type="cellIs" operator="equal" dxfId="315" priority="315">
      <formula>"Inactiva"</formula>
    </cfRule>
  </conditionalFormatting>
  <conditionalFormatting sqref="G52">
    <cfRule type="cellIs" operator="equal" dxfId="316" priority="316">
      <formula>"Mercado Libre y Mercado Shops"</formula>
    </cfRule>
  </conditionalFormatting>
  <conditionalFormatting sqref="J52">
    <cfRule type="cellIs" operator="equal" dxfId="317" priority="317">
      <formula>"Vincular"</formula>
    </cfRule>
  </conditionalFormatting>
  <conditionalFormatting sqref="K52">
    <cfRule type="cellIs" operator="equal" dxfId="318" priority="318">
      <formula>"$"</formula>
    </cfRule>
  </conditionalFormatting>
  <conditionalFormatting sqref="L52">
    <cfRule type="cellIs" operator="equal" dxfId="319" priority="319">
      <formula>"Mercado Envíos gratis"</formula>
    </cfRule>
  </conditionalFormatting>
  <conditionalFormatting sqref="M52">
    <cfRule type="cellIs" operator="equal" dxfId="320" priority="320">
      <formula>"Mercado Envíos gratis"</formula>
    </cfRule>
  </conditionalFormatting>
  <conditionalFormatting sqref="N52">
    <cfRule type="cellIs" operator="equal" dxfId="321" priority="321">
      <formula>"Premium"</formula>
    </cfRule>
  </conditionalFormatting>
  <conditionalFormatting sqref="Q52">
    <cfRule type="cellIs" operator="equal" dxfId="322" priority="322">
      <formula>"Inactiva"</formula>
    </cfRule>
  </conditionalFormatting>
  <conditionalFormatting sqref="G53">
    <cfRule type="cellIs" operator="equal" dxfId="323" priority="323">
      <formula>"Mercado Libre y Mercado Shops"</formula>
    </cfRule>
  </conditionalFormatting>
  <conditionalFormatting sqref="J53">
    <cfRule type="cellIs" operator="equal" dxfId="324" priority="324">
      <formula>"Vincular"</formula>
    </cfRule>
  </conditionalFormatting>
  <conditionalFormatting sqref="K53">
    <cfRule type="cellIs" operator="equal" dxfId="325" priority="325">
      <formula>"$"</formula>
    </cfRule>
  </conditionalFormatting>
  <conditionalFormatting sqref="L53">
    <cfRule type="cellIs" operator="equal" dxfId="326" priority="326">
      <formula>"Mercado Envíos gratis"</formula>
    </cfRule>
  </conditionalFormatting>
  <conditionalFormatting sqref="M53">
    <cfRule type="cellIs" operator="equal" dxfId="327" priority="327">
      <formula>"Mercado Envíos gratis"</formula>
    </cfRule>
  </conditionalFormatting>
  <conditionalFormatting sqref="N53">
    <cfRule type="cellIs" operator="equal" dxfId="328" priority="328">
      <formula>"Premium"</formula>
    </cfRule>
  </conditionalFormatting>
  <conditionalFormatting sqref="Q53">
    <cfRule type="cellIs" operator="equal" dxfId="329" priority="329">
      <formula>"Inactiva"</formula>
    </cfRule>
  </conditionalFormatting>
  <conditionalFormatting sqref="G54">
    <cfRule type="cellIs" operator="equal" dxfId="330" priority="330">
      <formula>"Mercado Libre y Mercado Shops"</formula>
    </cfRule>
  </conditionalFormatting>
  <conditionalFormatting sqref="J54">
    <cfRule type="cellIs" operator="equal" dxfId="331" priority="331">
      <formula>"Vincular"</formula>
    </cfRule>
  </conditionalFormatting>
  <conditionalFormatting sqref="K54">
    <cfRule type="cellIs" operator="equal" dxfId="332" priority="332">
      <formula>"$"</formula>
    </cfRule>
  </conditionalFormatting>
  <conditionalFormatting sqref="L54">
    <cfRule type="cellIs" operator="equal" dxfId="333" priority="333">
      <formula>"Mercado Envíos gratis"</formula>
    </cfRule>
  </conditionalFormatting>
  <conditionalFormatting sqref="M54">
    <cfRule type="cellIs" operator="equal" dxfId="334" priority="334">
      <formula>"Mercado Envíos gratis"</formula>
    </cfRule>
  </conditionalFormatting>
  <conditionalFormatting sqref="N54">
    <cfRule type="cellIs" operator="equal" dxfId="335" priority="335">
      <formula>"Premium"</formula>
    </cfRule>
  </conditionalFormatting>
  <conditionalFormatting sqref="Q54">
    <cfRule type="cellIs" operator="equal" dxfId="336" priority="336">
      <formula>"Activa"</formula>
    </cfRule>
  </conditionalFormatting>
  <conditionalFormatting sqref="G55">
    <cfRule type="cellIs" operator="equal" dxfId="337" priority="337">
      <formula>"Mercado Libre y Mercado Shops"</formula>
    </cfRule>
  </conditionalFormatting>
  <conditionalFormatting sqref="J55">
    <cfRule type="cellIs" operator="equal" dxfId="338" priority="338">
      <formula>"Vincular"</formula>
    </cfRule>
  </conditionalFormatting>
  <conditionalFormatting sqref="K55">
    <cfRule type="cellIs" operator="equal" dxfId="339" priority="339">
      <formula>"$"</formula>
    </cfRule>
  </conditionalFormatting>
  <conditionalFormatting sqref="L55">
    <cfRule type="cellIs" operator="equal" dxfId="340" priority="340">
      <formula>"Mercado Envíos gratis"</formula>
    </cfRule>
  </conditionalFormatting>
  <conditionalFormatting sqref="M55">
    <cfRule type="cellIs" operator="equal" dxfId="341" priority="341">
      <formula>"Mercado Envíos gratis"</formula>
    </cfRule>
  </conditionalFormatting>
  <conditionalFormatting sqref="N55">
    <cfRule type="cellIs" operator="equal" dxfId="342" priority="342">
      <formula>"Premium"</formula>
    </cfRule>
  </conditionalFormatting>
  <conditionalFormatting sqref="Q55">
    <cfRule type="cellIs" operator="equal" dxfId="343" priority="343">
      <formula>"Activa"</formula>
    </cfRule>
  </conditionalFormatting>
  <conditionalFormatting sqref="G56">
    <cfRule type="cellIs" operator="equal" dxfId="344" priority="344">
      <formula>"Mercado Shops"</formula>
    </cfRule>
  </conditionalFormatting>
  <conditionalFormatting sqref="J56">
    <cfRule type="cellIs" operator="equal" dxfId="345" priority="345">
      <formula>"Vincular"</formula>
    </cfRule>
  </conditionalFormatting>
  <conditionalFormatting sqref="K56">
    <cfRule type="cellIs" operator="equal" dxfId="346" priority="346">
      <formula>"$"</formula>
    </cfRule>
  </conditionalFormatting>
  <conditionalFormatting sqref="L56">
    <cfRule type="cellIs" operator="equal" dxfId="347" priority="347">
      <formula>"Mercado Envíos gratis"</formula>
    </cfRule>
  </conditionalFormatting>
  <conditionalFormatting sqref="M56">
    <cfRule type="cellIs" operator="equal" dxfId="348" priority="348">
      <formula>"Mercado Envíos gratis"</formula>
    </cfRule>
  </conditionalFormatting>
  <conditionalFormatting sqref="N56">
    <cfRule type="cellIs" operator="equal" dxfId="349" priority="349">
      <formula>"Premium"</formula>
    </cfRule>
  </conditionalFormatting>
  <conditionalFormatting sqref="Q56">
    <cfRule type="cellIs" operator="equal" dxfId="350" priority="350">
      <formula>"Inactiva"</formula>
    </cfRule>
  </conditionalFormatting>
  <conditionalFormatting sqref="G57">
    <cfRule type="cellIs" operator="equal" dxfId="351" priority="351">
      <formula>"Mercado Shops"</formula>
    </cfRule>
  </conditionalFormatting>
  <conditionalFormatting sqref="J57">
    <cfRule type="cellIs" operator="equal" dxfId="352" priority="352">
      <formula>"Vincular"</formula>
    </cfRule>
  </conditionalFormatting>
  <conditionalFormatting sqref="K57">
    <cfRule type="cellIs" operator="equal" dxfId="353" priority="353">
      <formula>"$"</formula>
    </cfRule>
  </conditionalFormatting>
  <conditionalFormatting sqref="L57">
    <cfRule type="cellIs" operator="equal" dxfId="354" priority="354">
      <formula>"Mercado Envíos gratis"</formula>
    </cfRule>
  </conditionalFormatting>
  <conditionalFormatting sqref="M57">
    <cfRule type="cellIs" operator="equal" dxfId="355" priority="355">
      <formula>"Mercado Envíos gratis"</formula>
    </cfRule>
  </conditionalFormatting>
  <conditionalFormatting sqref="N57">
    <cfRule type="cellIs" operator="equal" dxfId="356" priority="356">
      <formula>"Premium"</formula>
    </cfRule>
  </conditionalFormatting>
  <conditionalFormatting sqref="Q57">
    <cfRule type="cellIs" operator="equal" dxfId="357" priority="357">
      <formula>"Inactiva"</formula>
    </cfRule>
  </conditionalFormatting>
  <conditionalFormatting sqref="G58">
    <cfRule type="cellIs" operator="equal" dxfId="358" priority="358">
      <formula>"Mercado Shops"</formula>
    </cfRule>
  </conditionalFormatting>
  <conditionalFormatting sqref="J58">
    <cfRule type="cellIs" operator="equal" dxfId="359" priority="359">
      <formula>"Vincular"</formula>
    </cfRule>
  </conditionalFormatting>
  <conditionalFormatting sqref="K58">
    <cfRule type="cellIs" operator="equal" dxfId="360" priority="360">
      <formula>"$"</formula>
    </cfRule>
  </conditionalFormatting>
  <conditionalFormatting sqref="L58">
    <cfRule type="cellIs" operator="equal" dxfId="361" priority="361">
      <formula>"Mercado Envíos gratis"</formula>
    </cfRule>
  </conditionalFormatting>
  <conditionalFormatting sqref="M58">
    <cfRule type="cellIs" operator="equal" dxfId="362" priority="362">
      <formula>"Mercado Envíos gratis"</formula>
    </cfRule>
  </conditionalFormatting>
  <conditionalFormatting sqref="N58">
    <cfRule type="cellIs" operator="equal" dxfId="363" priority="363">
      <formula>"Premium"</formula>
    </cfRule>
  </conditionalFormatting>
  <conditionalFormatting sqref="Q58">
    <cfRule type="cellIs" operator="equal" dxfId="364" priority="364">
      <formula>"Inactiva"</formula>
    </cfRule>
  </conditionalFormatting>
  <conditionalFormatting sqref="G59">
    <cfRule type="cellIs" operator="equal" dxfId="365" priority="365">
      <formula>"Mercado Shops"</formula>
    </cfRule>
  </conditionalFormatting>
  <conditionalFormatting sqref="J59">
    <cfRule type="cellIs" operator="equal" dxfId="366" priority="366">
      <formula>"Vincular"</formula>
    </cfRule>
  </conditionalFormatting>
  <conditionalFormatting sqref="K59">
    <cfRule type="cellIs" operator="equal" dxfId="367" priority="367">
      <formula>"$"</formula>
    </cfRule>
  </conditionalFormatting>
  <conditionalFormatting sqref="L59">
    <cfRule type="cellIs" operator="equal" dxfId="368" priority="368">
      <formula>"Mercado Envíos gratis"</formula>
    </cfRule>
  </conditionalFormatting>
  <conditionalFormatting sqref="M59">
    <cfRule type="cellIs" operator="equal" dxfId="369" priority="369">
      <formula>"Mercado Envíos gratis"</formula>
    </cfRule>
  </conditionalFormatting>
  <conditionalFormatting sqref="N59">
    <cfRule type="cellIs" operator="equal" dxfId="370" priority="370">
      <formula>"Premium"</formula>
    </cfRule>
  </conditionalFormatting>
  <conditionalFormatting sqref="Q59">
    <cfRule type="cellIs" operator="equal" dxfId="371" priority="371">
      <formula>"Inactiva"</formula>
    </cfRule>
  </conditionalFormatting>
  <conditionalFormatting sqref="G60">
    <cfRule type="cellIs" operator="equal" dxfId="372" priority="372">
      <formula>"Mercado Shops"</formula>
    </cfRule>
  </conditionalFormatting>
  <conditionalFormatting sqref="J60">
    <cfRule type="cellIs" operator="equal" dxfId="373" priority="373">
      <formula>"Vincular"</formula>
    </cfRule>
  </conditionalFormatting>
  <conditionalFormatting sqref="K60">
    <cfRule type="cellIs" operator="equal" dxfId="374" priority="374">
      <formula>"$"</formula>
    </cfRule>
  </conditionalFormatting>
  <conditionalFormatting sqref="L60">
    <cfRule type="cellIs" operator="equal" dxfId="375" priority="375">
      <formula>"Mercado Envíos gratis"</formula>
    </cfRule>
  </conditionalFormatting>
  <conditionalFormatting sqref="M60">
    <cfRule type="cellIs" operator="equal" dxfId="376" priority="376">
      <formula>"Mercado Envíos gratis"</formula>
    </cfRule>
  </conditionalFormatting>
  <conditionalFormatting sqref="N60">
    <cfRule type="cellIs" operator="equal" dxfId="377" priority="377">
      <formula>"Premium"</formula>
    </cfRule>
  </conditionalFormatting>
  <conditionalFormatting sqref="Q60">
    <cfRule type="cellIs" operator="equal" dxfId="378" priority="378">
      <formula>"Inactiva"</formula>
    </cfRule>
  </conditionalFormatting>
  <conditionalFormatting sqref="G61">
    <cfRule type="cellIs" operator="equal" dxfId="379" priority="379">
      <formula>"Mercado Shops"</formula>
    </cfRule>
  </conditionalFormatting>
  <conditionalFormatting sqref="J61">
    <cfRule type="cellIs" operator="equal" dxfId="380" priority="380">
      <formula>"Vincular"</formula>
    </cfRule>
  </conditionalFormatting>
  <conditionalFormatting sqref="K61">
    <cfRule type="cellIs" operator="equal" dxfId="381" priority="381">
      <formula>"$"</formula>
    </cfRule>
  </conditionalFormatting>
  <conditionalFormatting sqref="L61">
    <cfRule type="cellIs" operator="equal" dxfId="382" priority="382">
      <formula>"Mercado Envíos gratis"</formula>
    </cfRule>
  </conditionalFormatting>
  <conditionalFormatting sqref="M61">
    <cfRule type="cellIs" operator="equal" dxfId="383" priority="383">
      <formula>"Mercado Envíos gratis"</formula>
    </cfRule>
  </conditionalFormatting>
  <conditionalFormatting sqref="N61">
    <cfRule type="cellIs" operator="equal" dxfId="384" priority="384">
      <formula>"Premium"</formula>
    </cfRule>
  </conditionalFormatting>
  <conditionalFormatting sqref="Q61">
    <cfRule type="cellIs" operator="equal" dxfId="385" priority="385">
      <formula>"Inactiva"</formula>
    </cfRule>
  </conditionalFormatting>
  <conditionalFormatting sqref="G62">
    <cfRule type="cellIs" operator="equal" dxfId="386" priority="386">
      <formula>"Mercado Libre"</formula>
    </cfRule>
  </conditionalFormatting>
  <conditionalFormatting sqref="J62">
    <cfRule type="cellIs" operator="equal" dxfId="387" priority="387">
      <formula>"Vincular"</formula>
    </cfRule>
  </conditionalFormatting>
  <conditionalFormatting sqref="K62">
    <cfRule type="cellIs" operator="equal" dxfId="388" priority="388">
      <formula>"$"</formula>
    </cfRule>
  </conditionalFormatting>
  <conditionalFormatting sqref="L62">
    <cfRule type="cellIs" operator="equal" dxfId="389" priority="389">
      <formula>"Mercado Envíos gratis"</formula>
    </cfRule>
  </conditionalFormatting>
  <conditionalFormatting sqref="M62">
    <cfRule type="cellIs" operator="equal" dxfId="390" priority="390">
      <formula>"Mercado Envíos gratis"</formula>
    </cfRule>
  </conditionalFormatting>
  <conditionalFormatting sqref="N62">
    <cfRule type="cellIs" operator="equal" dxfId="391" priority="391">
      <formula>"Premium"</formula>
    </cfRule>
  </conditionalFormatting>
  <conditionalFormatting sqref="Q62">
    <cfRule type="cellIs" operator="equal" dxfId="392" priority="392">
      <formula>"Inactiva"</formula>
    </cfRule>
  </conditionalFormatting>
  <conditionalFormatting sqref="G63">
    <cfRule type="cellIs" operator="equal" dxfId="393" priority="393">
      <formula>"Mercado Shops"</formula>
    </cfRule>
  </conditionalFormatting>
  <conditionalFormatting sqref="J63">
    <cfRule type="cellIs" operator="equal" dxfId="394" priority="394">
      <formula>"Vincular"</formula>
    </cfRule>
  </conditionalFormatting>
  <conditionalFormatting sqref="K63">
    <cfRule type="cellIs" operator="equal" dxfId="395" priority="395">
      <formula>"$"</formula>
    </cfRule>
  </conditionalFormatting>
  <conditionalFormatting sqref="L63">
    <cfRule type="cellIs" operator="equal" dxfId="396" priority="396">
      <formula>"Mercado Envíos gratis"</formula>
    </cfRule>
  </conditionalFormatting>
  <conditionalFormatting sqref="M63">
    <cfRule type="cellIs" operator="equal" dxfId="397" priority="397">
      <formula>"Mercado Envíos a cargo del comprador"</formula>
    </cfRule>
  </conditionalFormatting>
  <conditionalFormatting sqref="N63">
    <cfRule type="cellIs" operator="equal" dxfId="398" priority="398">
      <formula>"Premium"</formula>
    </cfRule>
  </conditionalFormatting>
  <conditionalFormatting sqref="Q63">
    <cfRule type="cellIs" operator="equal" dxfId="399" priority="399">
      <formula>"Inactiva"</formula>
    </cfRule>
  </conditionalFormatting>
  <conditionalFormatting sqref="G64">
    <cfRule type="cellIs" operator="equal" dxfId="400" priority="400">
      <formula>"Mercado Libre y Mercado Shops"</formula>
    </cfRule>
  </conditionalFormatting>
  <conditionalFormatting sqref="J64">
    <cfRule type="cellIs" operator="equal" dxfId="401" priority="401">
      <formula>"Vincular"</formula>
    </cfRule>
  </conditionalFormatting>
  <conditionalFormatting sqref="K64">
    <cfRule type="cellIs" operator="equal" dxfId="402" priority="402">
      <formula>"$"</formula>
    </cfRule>
  </conditionalFormatting>
  <conditionalFormatting sqref="L64">
    <cfRule type="cellIs" operator="equal" dxfId="403" priority="403">
      <formula>"Mercado Envíos gratis"</formula>
    </cfRule>
  </conditionalFormatting>
  <conditionalFormatting sqref="M64">
    <cfRule type="cellIs" operator="equal" dxfId="404" priority="404">
      <formula>"Mercado Envíos a cargo del comprador"</formula>
    </cfRule>
  </conditionalFormatting>
  <conditionalFormatting sqref="N64">
    <cfRule type="cellIs" operator="equal" dxfId="405" priority="405">
      <formula>"Premium"</formula>
    </cfRule>
  </conditionalFormatting>
  <conditionalFormatting sqref="Q64">
    <cfRule type="cellIs" operator="equal" dxfId="406" priority="406">
      <formula>"Activa"</formula>
    </cfRule>
  </conditionalFormatting>
  <conditionalFormatting sqref="G65">
    <cfRule type="cellIs" operator="equal" dxfId="407" priority="407">
      <formula>"Mercado Shops"</formula>
    </cfRule>
  </conditionalFormatting>
  <conditionalFormatting sqref="J65">
    <cfRule type="cellIs" operator="equal" dxfId="408" priority="408">
      <formula>"Vincular"</formula>
    </cfRule>
  </conditionalFormatting>
  <conditionalFormatting sqref="K65">
    <cfRule type="cellIs" operator="equal" dxfId="409" priority="409">
      <formula>"$"</formula>
    </cfRule>
  </conditionalFormatting>
  <conditionalFormatting sqref="L65">
    <cfRule type="cellIs" operator="equal" dxfId="410" priority="410">
      <formula>"Mercado Envíos gratis"</formula>
    </cfRule>
  </conditionalFormatting>
  <conditionalFormatting sqref="M65">
    <cfRule type="cellIs" operator="equal" dxfId="411" priority="411">
      <formula>"Mercado Envíos gratis"</formula>
    </cfRule>
  </conditionalFormatting>
  <conditionalFormatting sqref="N65">
    <cfRule type="cellIs" operator="equal" dxfId="412" priority="412">
      <formula>"Premium"</formula>
    </cfRule>
  </conditionalFormatting>
  <conditionalFormatting sqref="Q65">
    <cfRule type="cellIs" operator="equal" dxfId="413" priority="413">
      <formula>"Inactiva"</formula>
    </cfRule>
  </conditionalFormatting>
  <conditionalFormatting sqref="G66">
    <cfRule type="cellIs" operator="equal" dxfId="414" priority="414">
      <formula>"Mercado Shops"</formula>
    </cfRule>
  </conditionalFormatting>
  <conditionalFormatting sqref="J66">
    <cfRule type="cellIs" operator="equal" dxfId="415" priority="415">
      <formula>"Vincular"</formula>
    </cfRule>
  </conditionalFormatting>
  <conditionalFormatting sqref="K66">
    <cfRule type="cellIs" operator="equal" dxfId="416" priority="416">
      <formula>"$"</formula>
    </cfRule>
  </conditionalFormatting>
  <conditionalFormatting sqref="L66">
    <cfRule type="cellIs" operator="equal" dxfId="417" priority="417">
      <formula>"Mercado Envíos gratis"</formula>
    </cfRule>
  </conditionalFormatting>
  <conditionalFormatting sqref="M66">
    <cfRule type="cellIs" operator="equal" dxfId="418" priority="418">
      <formula>"Mercado Envíos gratis"</formula>
    </cfRule>
  </conditionalFormatting>
  <conditionalFormatting sqref="N66">
    <cfRule type="cellIs" operator="equal" dxfId="419" priority="419">
      <formula>"Premium"</formula>
    </cfRule>
  </conditionalFormatting>
  <conditionalFormatting sqref="Q66">
    <cfRule type="cellIs" operator="equal" dxfId="420" priority="420">
      <formula>"Inactiva"</formula>
    </cfRule>
  </conditionalFormatting>
  <conditionalFormatting sqref="G67">
    <cfRule type="cellIs" operator="equal" dxfId="421" priority="421">
      <formula>"Mercado Libre"</formula>
    </cfRule>
  </conditionalFormatting>
  <conditionalFormatting sqref="J67">
    <cfRule type="cellIs" operator="equal" dxfId="422" priority="422">
      <formula>"Vincular"</formula>
    </cfRule>
  </conditionalFormatting>
  <conditionalFormatting sqref="K67">
    <cfRule type="cellIs" operator="equal" dxfId="423" priority="423">
      <formula>"$"</formula>
    </cfRule>
  </conditionalFormatting>
  <conditionalFormatting sqref="L67">
    <cfRule type="cellIs" operator="equal" dxfId="424" priority="424">
      <formula>"Mercado Envíos gratis"</formula>
    </cfRule>
  </conditionalFormatting>
  <conditionalFormatting sqref="M67">
    <cfRule type="cellIs" operator="equal" dxfId="425" priority="425">
      <formula>"Mercado Envíos gratis"</formula>
    </cfRule>
  </conditionalFormatting>
  <conditionalFormatting sqref="N67">
    <cfRule type="cellIs" operator="equal" dxfId="426" priority="426">
      <formula>"Premium"</formula>
    </cfRule>
  </conditionalFormatting>
  <conditionalFormatting sqref="Q67">
    <cfRule type="cellIs" operator="equal" dxfId="427" priority="427">
      <formula>"Inactiva"</formula>
    </cfRule>
  </conditionalFormatting>
  <conditionalFormatting sqref="G68">
    <cfRule type="cellIs" operator="equal" dxfId="428" priority="428">
      <formula>"Mercado Shops"</formula>
    </cfRule>
  </conditionalFormatting>
  <conditionalFormatting sqref="J68">
    <cfRule type="cellIs" operator="equal" dxfId="429" priority="429">
      <formula>"Vincular"</formula>
    </cfRule>
  </conditionalFormatting>
  <conditionalFormatting sqref="K68">
    <cfRule type="cellIs" operator="equal" dxfId="430" priority="430">
      <formula>"$"</formula>
    </cfRule>
  </conditionalFormatting>
  <conditionalFormatting sqref="L68">
    <cfRule type="cellIs" operator="equal" dxfId="431" priority="431">
      <formula>"Mercado Envíos gratis"</formula>
    </cfRule>
  </conditionalFormatting>
  <conditionalFormatting sqref="M68">
    <cfRule type="cellIs" operator="equal" dxfId="432" priority="432">
      <formula>"Mercado Envíos gratis"</formula>
    </cfRule>
  </conditionalFormatting>
  <conditionalFormatting sqref="N68">
    <cfRule type="cellIs" operator="equal" dxfId="433" priority="433">
      <formula>"Premium"</formula>
    </cfRule>
  </conditionalFormatting>
  <conditionalFormatting sqref="Q68">
    <cfRule type="cellIs" operator="equal" dxfId="434" priority="434">
      <formula>"Inactiva"</formula>
    </cfRule>
  </conditionalFormatting>
  <conditionalFormatting sqref="G69">
    <cfRule type="cellIs" operator="equal" dxfId="435" priority="435">
      <formula>"Mercado Shops"</formula>
    </cfRule>
  </conditionalFormatting>
  <conditionalFormatting sqref="J69">
    <cfRule type="cellIs" operator="equal" dxfId="436" priority="436">
      <formula>"Vincular"</formula>
    </cfRule>
  </conditionalFormatting>
  <conditionalFormatting sqref="K69">
    <cfRule type="cellIs" operator="equal" dxfId="437" priority="437">
      <formula>"$"</formula>
    </cfRule>
  </conditionalFormatting>
  <conditionalFormatting sqref="L69">
    <cfRule type="cellIs" operator="equal" dxfId="438" priority="438">
      <formula>"Mercado Envíos gratis"</formula>
    </cfRule>
  </conditionalFormatting>
  <conditionalFormatting sqref="M69">
    <cfRule type="cellIs" operator="equal" dxfId="439" priority="439">
      <formula>"Mercado Envíos gratis"</formula>
    </cfRule>
  </conditionalFormatting>
  <conditionalFormatting sqref="N69">
    <cfRule type="cellIs" operator="equal" dxfId="440" priority="440">
      <formula>"Premium"</formula>
    </cfRule>
  </conditionalFormatting>
  <conditionalFormatting sqref="Q69">
    <cfRule type="cellIs" operator="equal" dxfId="441" priority="441">
      <formula>"Inactiva"</formula>
    </cfRule>
  </conditionalFormatting>
  <conditionalFormatting sqref="G70">
    <cfRule type="cellIs" operator="equal" dxfId="442" priority="442">
      <formula>"Mercado Libre"</formula>
    </cfRule>
  </conditionalFormatting>
  <conditionalFormatting sqref="J70">
    <cfRule type="cellIs" operator="equal" dxfId="443" priority="443">
      <formula>"Vincular"</formula>
    </cfRule>
  </conditionalFormatting>
  <conditionalFormatting sqref="K70">
    <cfRule type="cellIs" operator="equal" dxfId="444" priority="444">
      <formula>"$"</formula>
    </cfRule>
  </conditionalFormatting>
  <conditionalFormatting sqref="L70">
    <cfRule type="cellIs" operator="equal" dxfId="445" priority="445">
      <formula>"Mercado Envíos gratis"</formula>
    </cfRule>
  </conditionalFormatting>
  <conditionalFormatting sqref="M70">
    <cfRule type="cellIs" operator="equal" dxfId="446" priority="446">
      <formula>"Mercado Envíos gratis"</formula>
    </cfRule>
  </conditionalFormatting>
  <conditionalFormatting sqref="N70">
    <cfRule type="cellIs" operator="equal" dxfId="447" priority="447">
      <formula>"Premium"</formula>
    </cfRule>
  </conditionalFormatting>
  <conditionalFormatting sqref="Q70">
    <cfRule type="cellIs" operator="equal" dxfId="448" priority="448">
      <formula>"Inactiva"</formula>
    </cfRule>
  </conditionalFormatting>
  <conditionalFormatting sqref="G71">
    <cfRule type="cellIs" operator="equal" dxfId="449" priority="449">
      <formula>"Mercado Libre"</formula>
    </cfRule>
  </conditionalFormatting>
  <conditionalFormatting sqref="J71">
    <cfRule type="cellIs" operator="equal" dxfId="450" priority="450">
      <formula>"Vincular"</formula>
    </cfRule>
  </conditionalFormatting>
  <conditionalFormatting sqref="K71">
    <cfRule type="cellIs" operator="equal" dxfId="451" priority="451">
      <formula>"$"</formula>
    </cfRule>
  </conditionalFormatting>
  <conditionalFormatting sqref="L71">
    <cfRule type="cellIs" operator="equal" dxfId="452" priority="452">
      <formula>"Mercado Envíos gratis"</formula>
    </cfRule>
  </conditionalFormatting>
  <conditionalFormatting sqref="M71">
    <cfRule type="cellIs" operator="equal" dxfId="453" priority="453">
      <formula>"Mercado Envíos gratis"</formula>
    </cfRule>
  </conditionalFormatting>
  <conditionalFormatting sqref="N71">
    <cfRule type="cellIs" operator="equal" dxfId="454" priority="454">
      <formula>"Premium"</formula>
    </cfRule>
  </conditionalFormatting>
  <conditionalFormatting sqref="Q71">
    <cfRule type="cellIs" operator="equal" dxfId="455" priority="455">
      <formula>"Inactiva"</formula>
    </cfRule>
  </conditionalFormatting>
  <conditionalFormatting sqref="G72">
    <cfRule type="cellIs" operator="equal" dxfId="456" priority="456">
      <formula>"Mercado Libre"</formula>
    </cfRule>
  </conditionalFormatting>
  <conditionalFormatting sqref="J72">
    <cfRule type="cellIs" operator="equal" dxfId="457" priority="457">
      <formula>"Vincular"</formula>
    </cfRule>
  </conditionalFormatting>
  <conditionalFormatting sqref="K72">
    <cfRule type="cellIs" operator="equal" dxfId="458" priority="458">
      <formula>"$"</formula>
    </cfRule>
  </conditionalFormatting>
  <conditionalFormatting sqref="L72">
    <cfRule type="cellIs" operator="equal" dxfId="459" priority="459">
      <formula>"Mercado Envíos gratis"</formula>
    </cfRule>
  </conditionalFormatting>
  <conditionalFormatting sqref="M72">
    <cfRule type="cellIs" operator="equal" dxfId="460" priority="460">
      <formula>"Mercado Envíos gratis"</formula>
    </cfRule>
  </conditionalFormatting>
  <conditionalFormatting sqref="N72">
    <cfRule type="cellIs" operator="equal" dxfId="461" priority="461">
      <formula>"Premium"</formula>
    </cfRule>
  </conditionalFormatting>
  <conditionalFormatting sqref="Q72">
    <cfRule type="cellIs" operator="equal" dxfId="462" priority="462">
      <formula>"Inactiva"</formula>
    </cfRule>
  </conditionalFormatting>
  <conditionalFormatting sqref="G73">
    <cfRule type="cellIs" operator="equal" dxfId="463" priority="463">
      <formula>"Mercado Shops"</formula>
    </cfRule>
  </conditionalFormatting>
  <conditionalFormatting sqref="J73">
    <cfRule type="cellIs" operator="equal" dxfId="464" priority="464">
      <formula>"Vincular"</formula>
    </cfRule>
  </conditionalFormatting>
  <conditionalFormatting sqref="K73">
    <cfRule type="cellIs" operator="equal" dxfId="465" priority="465">
      <formula>"$"</formula>
    </cfRule>
  </conditionalFormatting>
  <conditionalFormatting sqref="L73">
    <cfRule type="cellIs" operator="equal" dxfId="466" priority="466">
      <formula>"Mercado Envíos gratis"</formula>
    </cfRule>
  </conditionalFormatting>
  <conditionalFormatting sqref="M73">
    <cfRule type="cellIs" operator="equal" dxfId="467" priority="467">
      <formula>"Mercado Envíos gratis"</formula>
    </cfRule>
  </conditionalFormatting>
  <conditionalFormatting sqref="N73">
    <cfRule type="cellIs" operator="equal" dxfId="468" priority="468">
      <formula>"Premium"</formula>
    </cfRule>
  </conditionalFormatting>
  <conditionalFormatting sqref="Q73">
    <cfRule type="cellIs" operator="equal" dxfId="469" priority="469">
      <formula>"Inactiva"</formula>
    </cfRule>
  </conditionalFormatting>
  <conditionalFormatting sqref="G74">
    <cfRule type="cellIs" operator="equal" dxfId="470" priority="470">
      <formula>"Mercado Libre"</formula>
    </cfRule>
  </conditionalFormatting>
  <conditionalFormatting sqref="J74">
    <cfRule type="cellIs" operator="equal" dxfId="471" priority="471">
      <formula>"Vincular"</formula>
    </cfRule>
  </conditionalFormatting>
  <conditionalFormatting sqref="K74">
    <cfRule type="cellIs" operator="equal" dxfId="472" priority="472">
      <formula>"$"</formula>
    </cfRule>
  </conditionalFormatting>
  <conditionalFormatting sqref="L74">
    <cfRule type="cellIs" operator="equal" dxfId="473" priority="473">
      <formula>"Mercado Envíos gratis"</formula>
    </cfRule>
  </conditionalFormatting>
  <conditionalFormatting sqref="M74">
    <cfRule type="cellIs" operator="equal" dxfId="474" priority="474">
      <formula>"Mercado Envíos gratis"</formula>
    </cfRule>
  </conditionalFormatting>
  <conditionalFormatting sqref="N74">
    <cfRule type="cellIs" operator="equal" dxfId="475" priority="475">
      <formula>"Premium"</formula>
    </cfRule>
  </conditionalFormatting>
  <conditionalFormatting sqref="Q74">
    <cfRule type="cellIs" operator="equal" dxfId="476" priority="476">
      <formula>"Inactiva"</formula>
    </cfRule>
  </conditionalFormatting>
  <conditionalFormatting sqref="G75">
    <cfRule type="cellIs" operator="equal" dxfId="477" priority="477">
      <formula>"Mercado Shops"</formula>
    </cfRule>
  </conditionalFormatting>
  <conditionalFormatting sqref="J75">
    <cfRule type="cellIs" operator="equal" dxfId="478" priority="478">
      <formula>"Vincular"</formula>
    </cfRule>
  </conditionalFormatting>
  <conditionalFormatting sqref="K75">
    <cfRule type="cellIs" operator="equal" dxfId="479" priority="479">
      <formula>"$"</formula>
    </cfRule>
  </conditionalFormatting>
  <conditionalFormatting sqref="L75">
    <cfRule type="cellIs" operator="equal" dxfId="480" priority="480">
      <formula>"Mercado Envíos gratis"</formula>
    </cfRule>
  </conditionalFormatting>
  <conditionalFormatting sqref="M75">
    <cfRule type="cellIs" operator="equal" dxfId="481" priority="481">
      <formula>"Mercado Envíos gratis"</formula>
    </cfRule>
  </conditionalFormatting>
  <conditionalFormatting sqref="N75">
    <cfRule type="cellIs" operator="equal" dxfId="482" priority="482">
      <formula>"Premium"</formula>
    </cfRule>
  </conditionalFormatting>
  <conditionalFormatting sqref="Q75">
    <cfRule type="cellIs" operator="equal" dxfId="483" priority="483">
      <formula>"Inactiva"</formula>
    </cfRule>
  </conditionalFormatting>
  <conditionalFormatting sqref="G76">
    <cfRule type="cellIs" operator="equal" dxfId="484" priority="484">
      <formula>"Mercado Libre"</formula>
    </cfRule>
  </conditionalFormatting>
  <conditionalFormatting sqref="J76">
    <cfRule type="cellIs" operator="equal" dxfId="485" priority="485">
      <formula>"Vincular"</formula>
    </cfRule>
  </conditionalFormatting>
  <conditionalFormatting sqref="K76">
    <cfRule type="cellIs" operator="equal" dxfId="486" priority="486">
      <formula>"$"</formula>
    </cfRule>
  </conditionalFormatting>
  <conditionalFormatting sqref="L76">
    <cfRule type="cellIs" operator="equal" dxfId="487" priority="487">
      <formula>"Mercado Envíos gratis"</formula>
    </cfRule>
  </conditionalFormatting>
  <conditionalFormatting sqref="M76">
    <cfRule type="cellIs" operator="equal" dxfId="488" priority="488">
      <formula>"Mercado Envíos gratis"</formula>
    </cfRule>
  </conditionalFormatting>
  <conditionalFormatting sqref="N76">
    <cfRule type="cellIs" operator="equal" dxfId="489" priority="489">
      <formula>"Premium"</formula>
    </cfRule>
  </conditionalFormatting>
  <conditionalFormatting sqref="Q76">
    <cfRule type="cellIs" operator="equal" dxfId="490" priority="490">
      <formula>"Inactiva"</formula>
    </cfRule>
  </conditionalFormatting>
  <conditionalFormatting sqref="G77">
    <cfRule type="cellIs" operator="equal" dxfId="491" priority="491">
      <formula>"Mercado Shops"</formula>
    </cfRule>
  </conditionalFormatting>
  <conditionalFormatting sqref="J77">
    <cfRule type="cellIs" operator="equal" dxfId="492" priority="492">
      <formula>"Vincular"</formula>
    </cfRule>
  </conditionalFormatting>
  <conditionalFormatting sqref="K77">
    <cfRule type="cellIs" operator="equal" dxfId="493" priority="493">
      <formula>"$"</formula>
    </cfRule>
  </conditionalFormatting>
  <conditionalFormatting sqref="L77">
    <cfRule type="cellIs" operator="equal" dxfId="494" priority="494">
      <formula>"Mercado Envíos gratis"</formula>
    </cfRule>
  </conditionalFormatting>
  <conditionalFormatting sqref="M77">
    <cfRule type="cellIs" operator="equal" dxfId="495" priority="495">
      <formula>"Mercado Envíos gratis"</formula>
    </cfRule>
  </conditionalFormatting>
  <conditionalFormatting sqref="N77">
    <cfRule type="cellIs" operator="equal" dxfId="496" priority="496">
      <formula>"Premium"</formula>
    </cfRule>
  </conditionalFormatting>
  <conditionalFormatting sqref="Q77">
    <cfRule type="cellIs" operator="equal" dxfId="497" priority="497">
      <formula>"Inactiva"</formula>
    </cfRule>
  </conditionalFormatting>
  <conditionalFormatting sqref="G78">
    <cfRule type="cellIs" operator="equal" dxfId="498" priority="498">
      <formula>"Mercado Libre y Mercado Shops"</formula>
    </cfRule>
  </conditionalFormatting>
  <conditionalFormatting sqref="J78">
    <cfRule type="cellIs" operator="equal" dxfId="499" priority="499">
      <formula>"Vincular"</formula>
    </cfRule>
  </conditionalFormatting>
  <conditionalFormatting sqref="K78">
    <cfRule type="cellIs" operator="equal" dxfId="500" priority="500">
      <formula>"$"</formula>
    </cfRule>
  </conditionalFormatting>
  <conditionalFormatting sqref="L78">
    <cfRule type="cellIs" operator="equal" dxfId="501" priority="501">
      <formula>"Mercado Envíos gratis"</formula>
    </cfRule>
  </conditionalFormatting>
  <conditionalFormatting sqref="M78">
    <cfRule type="cellIs" operator="equal" dxfId="502" priority="502">
      <formula>"Mercado Envíos gratis"</formula>
    </cfRule>
  </conditionalFormatting>
  <conditionalFormatting sqref="N78">
    <cfRule type="cellIs" operator="equal" dxfId="503" priority="503">
      <formula>"Premium"</formula>
    </cfRule>
  </conditionalFormatting>
  <conditionalFormatting sqref="Q78">
    <cfRule type="cellIs" operator="equal" dxfId="504" priority="504">
      <formula>"Activa"</formula>
    </cfRule>
  </conditionalFormatting>
  <conditionalFormatting sqref="G79">
    <cfRule type="cellIs" operator="equal" dxfId="505" priority="505">
      <formula>"Mercado Libre y Mercado Shops"</formula>
    </cfRule>
  </conditionalFormatting>
  <conditionalFormatting sqref="J79">
    <cfRule type="cellIs" operator="equal" dxfId="506" priority="506">
      <formula>"Vincular"</formula>
    </cfRule>
  </conditionalFormatting>
  <conditionalFormatting sqref="K79">
    <cfRule type="cellIs" operator="equal" dxfId="507" priority="507">
      <formula>"$"</formula>
    </cfRule>
  </conditionalFormatting>
  <conditionalFormatting sqref="L79">
    <cfRule type="cellIs" operator="equal" dxfId="508" priority="508">
      <formula>"Mercado Envíos gratis"</formula>
    </cfRule>
  </conditionalFormatting>
  <conditionalFormatting sqref="M79">
    <cfRule type="cellIs" operator="equal" dxfId="509" priority="509">
      <formula>"Mercado Envíos gratis"</formula>
    </cfRule>
  </conditionalFormatting>
  <conditionalFormatting sqref="N79">
    <cfRule type="cellIs" operator="equal" dxfId="510" priority="510">
      <formula>"Premium"</formula>
    </cfRule>
  </conditionalFormatting>
  <conditionalFormatting sqref="Q79">
    <cfRule type="cellIs" operator="equal" dxfId="511" priority="511">
      <formula>"Activa"</formula>
    </cfRule>
  </conditionalFormatting>
  <conditionalFormatting sqref="G82">
    <cfRule type="cellIs" operator="equal" dxfId="512" priority="512">
      <formula>"Mercado Libre y Mercado Shops"</formula>
    </cfRule>
  </conditionalFormatting>
  <conditionalFormatting sqref="J82">
    <cfRule type="cellIs" operator="equal" dxfId="513" priority="513">
      <formula>"Vincular"</formula>
    </cfRule>
  </conditionalFormatting>
  <conditionalFormatting sqref="K82">
    <cfRule type="cellIs" operator="equal" dxfId="514" priority="514">
      <formula>"$"</formula>
    </cfRule>
  </conditionalFormatting>
  <conditionalFormatting sqref="L82">
    <cfRule type="cellIs" operator="equal" dxfId="515" priority="515">
      <formula>"Mercado Envíos gratis"</formula>
    </cfRule>
  </conditionalFormatting>
  <conditionalFormatting sqref="M82">
    <cfRule type="cellIs" operator="equal" dxfId="516" priority="516">
      <formula>"Mercado Envíos gratis"</formula>
    </cfRule>
  </conditionalFormatting>
  <conditionalFormatting sqref="N82">
    <cfRule type="cellIs" operator="equal" dxfId="517" priority="517">
      <formula>"Premium"</formula>
    </cfRule>
  </conditionalFormatting>
  <conditionalFormatting sqref="Q82">
    <cfRule type="cellIs" operator="equal" dxfId="518" priority="518">
      <formula>"Activa"</formula>
    </cfRule>
  </conditionalFormatting>
  <conditionalFormatting sqref="G83">
    <cfRule type="cellIs" operator="equal" dxfId="519" priority="519">
      <formula>"Mercado Libre y Mercado Shops"</formula>
    </cfRule>
  </conditionalFormatting>
  <conditionalFormatting sqref="J83">
    <cfRule type="cellIs" operator="equal" dxfId="520" priority="520">
      <formula>"Vincular"</formula>
    </cfRule>
  </conditionalFormatting>
  <conditionalFormatting sqref="K83">
    <cfRule type="cellIs" operator="equal" dxfId="521" priority="521">
      <formula>"$"</formula>
    </cfRule>
  </conditionalFormatting>
  <conditionalFormatting sqref="L83">
    <cfRule type="cellIs" operator="equal" dxfId="522" priority="522">
      <formula>"Mercado Envíos gratis"</formula>
    </cfRule>
  </conditionalFormatting>
  <conditionalFormatting sqref="M83">
    <cfRule type="cellIs" operator="equal" dxfId="523" priority="523">
      <formula>"Mercado Envíos a cargo del comprador"</formula>
    </cfRule>
  </conditionalFormatting>
  <conditionalFormatting sqref="N83">
    <cfRule type="cellIs" operator="equal" dxfId="524" priority="524">
      <formula>"Premium"</formula>
    </cfRule>
  </conditionalFormatting>
  <conditionalFormatting sqref="Q83">
    <cfRule type="cellIs" operator="equal" dxfId="525" priority="525">
      <formula>"Inactiva"</formula>
    </cfRule>
  </conditionalFormatting>
  <conditionalFormatting sqref="G85">
    <cfRule type="cellIs" operator="equal" dxfId="526" priority="526">
      <formula>"Mercado Libre y Mercado Shops"</formula>
    </cfRule>
  </conditionalFormatting>
  <conditionalFormatting sqref="J85">
    <cfRule type="cellIs" operator="equal" dxfId="527" priority="527">
      <formula>"Vincular"</formula>
    </cfRule>
  </conditionalFormatting>
  <conditionalFormatting sqref="K85">
    <cfRule type="cellIs" operator="equal" dxfId="528" priority="528">
      <formula>"$"</formula>
    </cfRule>
  </conditionalFormatting>
  <conditionalFormatting sqref="L85">
    <cfRule type="cellIs" operator="equal" dxfId="529" priority="529">
      <formula>"Mercado Envíos gratis"</formula>
    </cfRule>
  </conditionalFormatting>
  <conditionalFormatting sqref="M85">
    <cfRule type="cellIs" operator="equal" dxfId="530" priority="530">
      <formula>"Mercado Envíos gratis"</formula>
    </cfRule>
  </conditionalFormatting>
  <conditionalFormatting sqref="N85">
    <cfRule type="cellIs" operator="equal" dxfId="531" priority="531">
      <formula>"Premium"</formula>
    </cfRule>
  </conditionalFormatting>
  <conditionalFormatting sqref="Q85">
    <cfRule type="cellIs" operator="equal" dxfId="532" priority="532">
      <formula>"Activa"</formula>
    </cfRule>
  </conditionalFormatting>
  <conditionalFormatting sqref="G86">
    <cfRule type="cellIs" operator="equal" dxfId="533" priority="533">
      <formula>"Mercado Libre y Mercado Shops"</formula>
    </cfRule>
  </conditionalFormatting>
  <conditionalFormatting sqref="J86">
    <cfRule type="cellIs" operator="equal" dxfId="534" priority="534">
      <formula>"Vincular"</formula>
    </cfRule>
  </conditionalFormatting>
  <conditionalFormatting sqref="K86">
    <cfRule type="cellIs" operator="equal" dxfId="535" priority="535">
      <formula>"$"</formula>
    </cfRule>
  </conditionalFormatting>
  <conditionalFormatting sqref="L86">
    <cfRule type="cellIs" operator="equal" dxfId="536" priority="536">
      <formula>"Mercado Envíos gratis"</formula>
    </cfRule>
  </conditionalFormatting>
  <conditionalFormatting sqref="M86">
    <cfRule type="cellIs" operator="equal" dxfId="537" priority="537">
      <formula>"Mercado Envíos gratis"</formula>
    </cfRule>
  </conditionalFormatting>
  <conditionalFormatting sqref="N86">
    <cfRule type="cellIs" operator="equal" dxfId="538" priority="538">
      <formula>"Premium"</formula>
    </cfRule>
  </conditionalFormatting>
  <conditionalFormatting sqref="Q86">
    <cfRule type="cellIs" operator="equal" dxfId="539" priority="539">
      <formula>"Inactiva"</formula>
    </cfRule>
  </conditionalFormatting>
  <conditionalFormatting sqref="G87">
    <cfRule type="cellIs" operator="equal" dxfId="540" priority="540">
      <formula>"Mercado Libre y Mercado Shops"</formula>
    </cfRule>
  </conditionalFormatting>
  <conditionalFormatting sqref="J87">
    <cfRule type="cellIs" operator="equal" dxfId="541" priority="541">
      <formula>"Vincular"</formula>
    </cfRule>
  </conditionalFormatting>
  <conditionalFormatting sqref="K87">
    <cfRule type="cellIs" operator="equal" dxfId="542" priority="542">
      <formula>"$"</formula>
    </cfRule>
  </conditionalFormatting>
  <conditionalFormatting sqref="L87">
    <cfRule type="cellIs" operator="equal" dxfId="543" priority="543">
      <formula>"Mercado Envíos gratis"</formula>
    </cfRule>
  </conditionalFormatting>
  <conditionalFormatting sqref="M87">
    <cfRule type="cellIs" operator="equal" dxfId="544" priority="544">
      <formula>"Mercado Envíos a cargo del comprador"</formula>
    </cfRule>
  </conditionalFormatting>
  <conditionalFormatting sqref="N87">
    <cfRule type="cellIs" operator="equal" dxfId="545" priority="545">
      <formula>"Premium"</formula>
    </cfRule>
  </conditionalFormatting>
  <conditionalFormatting sqref="Q87">
    <cfRule type="cellIs" operator="equal" dxfId="546" priority="546">
      <formula>"Inactiva"</formula>
    </cfRule>
  </conditionalFormatting>
  <conditionalFormatting sqref="G88">
    <cfRule type="cellIs" operator="equal" dxfId="547" priority="547">
      <formula>"Mercado Libre y Mercado Shops"</formula>
    </cfRule>
  </conditionalFormatting>
  <conditionalFormatting sqref="J88">
    <cfRule type="cellIs" operator="equal" dxfId="548" priority="548">
      <formula>"Vincular"</formula>
    </cfRule>
  </conditionalFormatting>
  <conditionalFormatting sqref="K88">
    <cfRule type="cellIs" operator="equal" dxfId="549" priority="549">
      <formula>"$"</formula>
    </cfRule>
  </conditionalFormatting>
  <conditionalFormatting sqref="L88">
    <cfRule type="cellIs" operator="equal" dxfId="550" priority="550">
      <formula>"Mercado Envíos gratis"</formula>
    </cfRule>
  </conditionalFormatting>
  <conditionalFormatting sqref="M88">
    <cfRule type="cellIs" operator="equal" dxfId="551" priority="551">
      <formula>"Mercado Envíos gratis"</formula>
    </cfRule>
  </conditionalFormatting>
  <conditionalFormatting sqref="N88">
    <cfRule type="cellIs" operator="equal" dxfId="552" priority="552">
      <formula>"Premium"</formula>
    </cfRule>
  </conditionalFormatting>
  <conditionalFormatting sqref="Q88">
    <cfRule type="cellIs" operator="equal" dxfId="553" priority="553">
      <formula>"Activa"</formula>
    </cfRule>
  </conditionalFormatting>
  <conditionalFormatting sqref="G89">
    <cfRule type="cellIs" operator="equal" dxfId="554" priority="554">
      <formula>"Mercado Libre"</formula>
    </cfRule>
  </conditionalFormatting>
  <conditionalFormatting sqref="J89">
    <cfRule type="cellIs" operator="equal" dxfId="555" priority="555">
      <formula>"Vincular"</formula>
    </cfRule>
  </conditionalFormatting>
  <conditionalFormatting sqref="K89">
    <cfRule type="cellIs" operator="equal" dxfId="556" priority="556">
      <formula>"$"</formula>
    </cfRule>
  </conditionalFormatting>
  <conditionalFormatting sqref="L89">
    <cfRule type="cellIs" operator="equal" dxfId="557" priority="557">
      <formula>"Mercado Envíos gratis"</formula>
    </cfRule>
  </conditionalFormatting>
  <conditionalFormatting sqref="M89">
    <cfRule type="cellIs" operator="equal" dxfId="558" priority="558">
      <formula>"Mercado Envíos gratis"</formula>
    </cfRule>
  </conditionalFormatting>
  <conditionalFormatting sqref="N89">
    <cfRule type="cellIs" operator="equal" dxfId="559" priority="559">
      <formula>"Premium"</formula>
    </cfRule>
  </conditionalFormatting>
  <conditionalFormatting sqref="Q89">
    <cfRule type="cellIs" operator="equal" dxfId="560" priority="560">
      <formula>"Inactiva"</formula>
    </cfRule>
  </conditionalFormatting>
  <conditionalFormatting sqref="G92">
    <cfRule type="cellIs" operator="equal" dxfId="561" priority="561">
      <formula>"Mercado Libre y Mercado Shops"</formula>
    </cfRule>
  </conditionalFormatting>
  <conditionalFormatting sqref="J92">
    <cfRule type="cellIs" operator="equal" dxfId="562" priority="562">
      <formula>"Vincular"</formula>
    </cfRule>
  </conditionalFormatting>
  <conditionalFormatting sqref="K92">
    <cfRule type="cellIs" operator="equal" dxfId="563" priority="563">
      <formula>"$"</formula>
    </cfRule>
  </conditionalFormatting>
  <conditionalFormatting sqref="L92">
    <cfRule type="cellIs" operator="equal" dxfId="564" priority="564">
      <formula>"Mercado Envíos gratis"</formula>
    </cfRule>
  </conditionalFormatting>
  <conditionalFormatting sqref="M92">
    <cfRule type="cellIs" operator="equal" dxfId="565" priority="565">
      <formula>"Mercado Envíos gratis"</formula>
    </cfRule>
  </conditionalFormatting>
  <conditionalFormatting sqref="N92">
    <cfRule type="cellIs" operator="equal" dxfId="566" priority="566">
      <formula>"Premium"</formula>
    </cfRule>
  </conditionalFormatting>
  <conditionalFormatting sqref="Q92">
    <cfRule type="cellIs" operator="equal" dxfId="567" priority="567">
      <formula>"Activa"</formula>
    </cfRule>
  </conditionalFormatting>
  <conditionalFormatting sqref="G94">
    <cfRule type="cellIs" operator="equal" dxfId="568" priority="568">
      <formula>"Mercado Libre y Mercado Shops"</formula>
    </cfRule>
  </conditionalFormatting>
  <conditionalFormatting sqref="J94">
    <cfRule type="cellIs" operator="equal" dxfId="569" priority="569">
      <formula>"Vincular"</formula>
    </cfRule>
  </conditionalFormatting>
  <conditionalFormatting sqref="K94">
    <cfRule type="cellIs" operator="equal" dxfId="570" priority="570">
      <formula>"$"</formula>
    </cfRule>
  </conditionalFormatting>
  <conditionalFormatting sqref="L94">
    <cfRule type="cellIs" operator="equal" dxfId="571" priority="571">
      <formula>"Mercado Envíos gratis"</formula>
    </cfRule>
  </conditionalFormatting>
  <conditionalFormatting sqref="M94">
    <cfRule type="cellIs" operator="equal" dxfId="572" priority="572">
      <formula>"Mercado Envíos gratis"</formula>
    </cfRule>
  </conditionalFormatting>
  <conditionalFormatting sqref="N94">
    <cfRule type="cellIs" operator="equal" dxfId="573" priority="573">
      <formula>"Premium"</formula>
    </cfRule>
  </conditionalFormatting>
  <conditionalFormatting sqref="Q94">
    <cfRule type="cellIs" operator="equal" dxfId="574" priority="574">
      <formula>"Inactiva"</formula>
    </cfRule>
  </conditionalFormatting>
  <conditionalFormatting sqref="G95">
    <cfRule type="cellIs" operator="equal" dxfId="575" priority="575">
      <formula>"Mercado Libre y Mercado Shops"</formula>
    </cfRule>
  </conditionalFormatting>
  <conditionalFormatting sqref="J95">
    <cfRule type="cellIs" operator="equal" dxfId="576" priority="576">
      <formula>"Vincular"</formula>
    </cfRule>
  </conditionalFormatting>
  <conditionalFormatting sqref="K95">
    <cfRule type="cellIs" operator="equal" dxfId="577" priority="577">
      <formula>"$"</formula>
    </cfRule>
  </conditionalFormatting>
  <conditionalFormatting sqref="L95">
    <cfRule type="cellIs" operator="equal" dxfId="578" priority="578">
      <formula>"Mercado Envíos gratis"</formula>
    </cfRule>
  </conditionalFormatting>
  <conditionalFormatting sqref="M95">
    <cfRule type="cellIs" operator="equal" dxfId="579" priority="579">
      <formula>"Mercado Envíos gratis"</formula>
    </cfRule>
  </conditionalFormatting>
  <conditionalFormatting sqref="N95">
    <cfRule type="cellIs" operator="equal" dxfId="580" priority="580">
      <formula>"Premium"</formula>
    </cfRule>
  </conditionalFormatting>
  <conditionalFormatting sqref="Q95">
    <cfRule type="cellIs" operator="equal" dxfId="581" priority="581">
      <formula>"Inactiva"</formula>
    </cfRule>
  </conditionalFormatting>
  <conditionalFormatting sqref="G96">
    <cfRule type="cellIs" operator="equal" dxfId="582" priority="582">
      <formula>"Mercado Libre y Mercado Shops"</formula>
    </cfRule>
  </conditionalFormatting>
  <conditionalFormatting sqref="J96">
    <cfRule type="cellIs" operator="equal" dxfId="583" priority="583">
      <formula>"Vincular"</formula>
    </cfRule>
  </conditionalFormatting>
  <conditionalFormatting sqref="K96">
    <cfRule type="cellIs" operator="equal" dxfId="584" priority="584">
      <formula>"$"</formula>
    </cfRule>
  </conditionalFormatting>
  <conditionalFormatting sqref="L96">
    <cfRule type="cellIs" operator="equal" dxfId="585" priority="585">
      <formula>"Mercado Envíos gratis"</formula>
    </cfRule>
  </conditionalFormatting>
  <conditionalFormatting sqref="M96">
    <cfRule type="cellIs" operator="equal" dxfId="586" priority="586">
      <formula>"Mercado Envíos gratis"</formula>
    </cfRule>
  </conditionalFormatting>
  <conditionalFormatting sqref="N96">
    <cfRule type="cellIs" operator="equal" dxfId="587" priority="587">
      <formula>"Premium"</formula>
    </cfRule>
  </conditionalFormatting>
  <conditionalFormatting sqref="Q96">
    <cfRule type="cellIs" operator="equal" dxfId="588" priority="588">
      <formula>"Inactiva"</formula>
    </cfRule>
  </conditionalFormatting>
  <conditionalFormatting sqref="G97">
    <cfRule type="cellIs" operator="equal" dxfId="589" priority="589">
      <formula>"Mercado Libre"</formula>
    </cfRule>
  </conditionalFormatting>
  <conditionalFormatting sqref="J97">
    <cfRule type="cellIs" operator="equal" dxfId="590" priority="590">
      <formula>"Vincular"</formula>
    </cfRule>
  </conditionalFormatting>
  <conditionalFormatting sqref="K97">
    <cfRule type="cellIs" operator="equal" dxfId="591" priority="591">
      <formula>"$"</formula>
    </cfRule>
  </conditionalFormatting>
  <conditionalFormatting sqref="L97">
    <cfRule type="cellIs" operator="equal" dxfId="592" priority="592">
      <formula>"Mercado Envíos gratis"</formula>
    </cfRule>
  </conditionalFormatting>
  <conditionalFormatting sqref="M97">
    <cfRule type="cellIs" operator="equal" dxfId="593" priority="593">
      <formula>"Mercado Envíos gratis"</formula>
    </cfRule>
  </conditionalFormatting>
  <conditionalFormatting sqref="N97">
    <cfRule type="cellIs" operator="equal" dxfId="594" priority="594">
      <formula>"Premium"</formula>
    </cfRule>
  </conditionalFormatting>
  <conditionalFormatting sqref="Q97">
    <cfRule type="cellIs" operator="equal" dxfId="595" priority="595">
      <formula>"Inactiva"</formula>
    </cfRule>
  </conditionalFormatting>
  <conditionalFormatting sqref="G98">
    <cfRule type="cellIs" operator="equal" dxfId="596" priority="596">
      <formula>"Mercado Libre y Mercado Shops"</formula>
    </cfRule>
  </conditionalFormatting>
  <conditionalFormatting sqref="J98">
    <cfRule type="cellIs" operator="equal" dxfId="597" priority="597">
      <formula>"Vincular"</formula>
    </cfRule>
  </conditionalFormatting>
  <conditionalFormatting sqref="K98">
    <cfRule type="cellIs" operator="equal" dxfId="598" priority="598">
      <formula>"$"</formula>
    </cfRule>
  </conditionalFormatting>
  <conditionalFormatting sqref="L98">
    <cfRule type="cellIs" operator="equal" dxfId="599" priority="599">
      <formula>"Mercado Envíos gratis"</formula>
    </cfRule>
  </conditionalFormatting>
  <conditionalFormatting sqref="M98">
    <cfRule type="cellIs" operator="equal" dxfId="600" priority="600">
      <formula>"Mercado Envíos gratis"</formula>
    </cfRule>
  </conditionalFormatting>
  <conditionalFormatting sqref="N98">
    <cfRule type="cellIs" operator="equal" dxfId="601" priority="601">
      <formula>"Premium"</formula>
    </cfRule>
  </conditionalFormatting>
  <conditionalFormatting sqref="Q98">
    <cfRule type="cellIs" operator="equal" dxfId="602" priority="602">
      <formula>"Inactiva"</formula>
    </cfRule>
  </conditionalFormatting>
  <conditionalFormatting sqref="G99">
    <cfRule type="cellIs" operator="equal" dxfId="603" priority="603">
      <formula>"Mercado Libre y Mercado Shops"</formula>
    </cfRule>
  </conditionalFormatting>
  <conditionalFormatting sqref="J99">
    <cfRule type="cellIs" operator="equal" dxfId="604" priority="604">
      <formula>"Vincular"</formula>
    </cfRule>
  </conditionalFormatting>
  <conditionalFormatting sqref="K99">
    <cfRule type="cellIs" operator="equal" dxfId="605" priority="605">
      <formula>"$"</formula>
    </cfRule>
  </conditionalFormatting>
  <conditionalFormatting sqref="L99">
    <cfRule type="cellIs" operator="equal" dxfId="606" priority="606">
      <formula>"Mercado Envíos gratis"</formula>
    </cfRule>
  </conditionalFormatting>
  <conditionalFormatting sqref="M99">
    <cfRule type="cellIs" operator="equal" dxfId="607" priority="607">
      <formula>"Mercado Envíos gratis"</formula>
    </cfRule>
  </conditionalFormatting>
  <conditionalFormatting sqref="N99">
    <cfRule type="cellIs" operator="equal" dxfId="608" priority="608">
      <formula>"Premium"</formula>
    </cfRule>
  </conditionalFormatting>
  <conditionalFormatting sqref="Q99">
    <cfRule type="cellIs" operator="equal" dxfId="609" priority="609">
      <formula>"Inactiva"</formula>
    </cfRule>
  </conditionalFormatting>
  <conditionalFormatting sqref="G100">
    <cfRule type="cellIs" operator="equal" dxfId="610" priority="610">
      <formula>"Mercado Libre"</formula>
    </cfRule>
  </conditionalFormatting>
  <conditionalFormatting sqref="J100">
    <cfRule type="cellIs" operator="equal" dxfId="611" priority="611">
      <formula>"Vincular"</formula>
    </cfRule>
  </conditionalFormatting>
  <conditionalFormatting sqref="K100">
    <cfRule type="cellIs" operator="equal" dxfId="612" priority="612">
      <formula>"$"</formula>
    </cfRule>
  </conditionalFormatting>
  <conditionalFormatting sqref="L100">
    <cfRule type="cellIs" operator="equal" dxfId="613" priority="613">
      <formula>"Mercado Envíos gratis"</formula>
    </cfRule>
  </conditionalFormatting>
  <conditionalFormatting sqref="M100">
    <cfRule type="cellIs" operator="equal" dxfId="614" priority="614">
      <formula>"Mercado Envíos gratis"</formula>
    </cfRule>
  </conditionalFormatting>
  <conditionalFormatting sqref="N100">
    <cfRule type="cellIs" operator="equal" dxfId="615" priority="615">
      <formula>"Premium"</formula>
    </cfRule>
  </conditionalFormatting>
  <conditionalFormatting sqref="Q100">
    <cfRule type="cellIs" operator="equal" dxfId="616" priority="616">
      <formula>"Inactiva"</formula>
    </cfRule>
  </conditionalFormatting>
  <conditionalFormatting sqref="G101">
    <cfRule type="cellIs" operator="equal" dxfId="617" priority="617">
      <formula>"Mercado Shops"</formula>
    </cfRule>
  </conditionalFormatting>
  <conditionalFormatting sqref="J101">
    <cfRule type="cellIs" operator="equal" dxfId="618" priority="618">
      <formula>"Vincular"</formula>
    </cfRule>
  </conditionalFormatting>
  <conditionalFormatting sqref="K101">
    <cfRule type="cellIs" operator="equal" dxfId="619" priority="619">
      <formula>"$"</formula>
    </cfRule>
  </conditionalFormatting>
  <conditionalFormatting sqref="L101">
    <cfRule type="cellIs" operator="equal" dxfId="620" priority="620">
      <formula>"Mercado Envíos gratis"</formula>
    </cfRule>
  </conditionalFormatting>
  <conditionalFormatting sqref="M101">
    <cfRule type="cellIs" operator="equal" dxfId="621" priority="621">
      <formula>"Mercado Envíos gratis"</formula>
    </cfRule>
  </conditionalFormatting>
  <conditionalFormatting sqref="N101">
    <cfRule type="cellIs" operator="equal" dxfId="622" priority="622">
      <formula>"Premium"</formula>
    </cfRule>
  </conditionalFormatting>
  <conditionalFormatting sqref="Q101">
    <cfRule type="cellIs" operator="equal" dxfId="623" priority="623">
      <formula>"Inactiva"</formula>
    </cfRule>
  </conditionalFormatting>
  <conditionalFormatting sqref="G102">
    <cfRule type="cellIs" operator="equal" dxfId="624" priority="624">
      <formula>"Mercado Shops"</formula>
    </cfRule>
  </conditionalFormatting>
  <conditionalFormatting sqref="J102">
    <cfRule type="cellIs" operator="equal" dxfId="625" priority="625">
      <formula>"Vincular"</formula>
    </cfRule>
  </conditionalFormatting>
  <conditionalFormatting sqref="K102">
    <cfRule type="cellIs" operator="equal" dxfId="626" priority="626">
      <formula>"$"</formula>
    </cfRule>
  </conditionalFormatting>
  <conditionalFormatting sqref="L102">
    <cfRule type="cellIs" operator="equal" dxfId="627" priority="627">
      <formula>"Mercado Envíos gratis"</formula>
    </cfRule>
  </conditionalFormatting>
  <conditionalFormatting sqref="M102">
    <cfRule type="cellIs" operator="equal" dxfId="628" priority="628">
      <formula>"Mercado Envíos gratis"</formula>
    </cfRule>
  </conditionalFormatting>
  <conditionalFormatting sqref="N102">
    <cfRule type="cellIs" operator="equal" dxfId="629" priority="629">
      <formula>"Premium"</formula>
    </cfRule>
  </conditionalFormatting>
  <conditionalFormatting sqref="Q102">
    <cfRule type="cellIs" operator="equal" dxfId="630" priority="630">
      <formula>"Inactiva"</formula>
    </cfRule>
  </conditionalFormatting>
  <conditionalFormatting sqref="G103">
    <cfRule type="cellIs" operator="equal" dxfId="631" priority="631">
      <formula>"Mercado Libre y Mercado Shops"</formula>
    </cfRule>
  </conditionalFormatting>
  <conditionalFormatting sqref="J103">
    <cfRule type="cellIs" operator="equal" dxfId="632" priority="632">
      <formula>"Vincular"</formula>
    </cfRule>
  </conditionalFormatting>
  <conditionalFormatting sqref="K103">
    <cfRule type="cellIs" operator="equal" dxfId="633" priority="633">
      <formula>"$"</formula>
    </cfRule>
  </conditionalFormatting>
  <conditionalFormatting sqref="L103">
    <cfRule type="cellIs" operator="equal" dxfId="634" priority="634">
      <formula>"Mercado Envíos gratis"</formula>
    </cfRule>
  </conditionalFormatting>
  <conditionalFormatting sqref="M103">
    <cfRule type="cellIs" operator="equal" dxfId="635" priority="635">
      <formula>"Mercado Envíos gratis"</formula>
    </cfRule>
  </conditionalFormatting>
  <conditionalFormatting sqref="N103">
    <cfRule type="cellIs" operator="equal" dxfId="636" priority="636">
      <formula>"Premium"</formula>
    </cfRule>
  </conditionalFormatting>
  <conditionalFormatting sqref="Q103">
    <cfRule type="cellIs" operator="equal" dxfId="637" priority="637">
      <formula>"Inactiva"</formula>
    </cfRule>
  </conditionalFormatting>
  <conditionalFormatting sqref="G104">
    <cfRule type="cellIs" operator="equal" dxfId="638" priority="638">
      <formula>"Mercado Libre y Mercado Shops"</formula>
    </cfRule>
  </conditionalFormatting>
  <conditionalFormatting sqref="J104">
    <cfRule type="cellIs" operator="equal" dxfId="639" priority="639">
      <formula>"Vincular"</formula>
    </cfRule>
  </conditionalFormatting>
  <conditionalFormatting sqref="K104">
    <cfRule type="cellIs" operator="equal" dxfId="640" priority="640">
      <formula>"$"</formula>
    </cfRule>
  </conditionalFormatting>
  <conditionalFormatting sqref="L104">
    <cfRule type="cellIs" operator="equal" dxfId="641" priority="641">
      <formula>"Mercado Envíos gratis"</formula>
    </cfRule>
  </conditionalFormatting>
  <conditionalFormatting sqref="M104">
    <cfRule type="cellIs" operator="equal" dxfId="642" priority="642">
      <formula>"Mercado Envíos gratis"</formula>
    </cfRule>
  </conditionalFormatting>
  <conditionalFormatting sqref="N104">
    <cfRule type="cellIs" operator="equal" dxfId="643" priority="643">
      <formula>"Premium"</formula>
    </cfRule>
  </conditionalFormatting>
  <conditionalFormatting sqref="Q104">
    <cfRule type="cellIs" operator="equal" dxfId="644" priority="644">
      <formula>"Inactiva"</formula>
    </cfRule>
  </conditionalFormatting>
  <conditionalFormatting sqref="G105">
    <cfRule type="cellIs" operator="equal" dxfId="645" priority="645">
      <formula>"Mercado Libre y Mercado Shops"</formula>
    </cfRule>
  </conditionalFormatting>
  <conditionalFormatting sqref="J105">
    <cfRule type="cellIs" operator="equal" dxfId="646" priority="646">
      <formula>"Vincular"</formula>
    </cfRule>
  </conditionalFormatting>
  <conditionalFormatting sqref="K105">
    <cfRule type="cellIs" operator="equal" dxfId="647" priority="647">
      <formula>"$"</formula>
    </cfRule>
  </conditionalFormatting>
  <conditionalFormatting sqref="L105">
    <cfRule type="cellIs" operator="equal" dxfId="648" priority="648">
      <formula>"Mercado Envíos gratis"</formula>
    </cfRule>
  </conditionalFormatting>
  <conditionalFormatting sqref="M105">
    <cfRule type="cellIs" operator="equal" dxfId="649" priority="649">
      <formula>"Mercado Envíos gratis"</formula>
    </cfRule>
  </conditionalFormatting>
  <conditionalFormatting sqref="N105">
    <cfRule type="cellIs" operator="equal" dxfId="650" priority="650">
      <formula>"Premium"</formula>
    </cfRule>
  </conditionalFormatting>
  <conditionalFormatting sqref="Q105">
    <cfRule type="cellIs" operator="equal" dxfId="651" priority="651">
      <formula>"Inactiva"</formula>
    </cfRule>
  </conditionalFormatting>
  <conditionalFormatting sqref="G106">
    <cfRule type="cellIs" operator="equal" dxfId="652" priority="652">
      <formula>"Mercado Libre"</formula>
    </cfRule>
  </conditionalFormatting>
  <conditionalFormatting sqref="J106">
    <cfRule type="cellIs" operator="equal" dxfId="653" priority="653">
      <formula>"Vincular"</formula>
    </cfRule>
  </conditionalFormatting>
  <conditionalFormatting sqref="K106">
    <cfRule type="cellIs" operator="equal" dxfId="654" priority="654">
      <formula>"$"</formula>
    </cfRule>
  </conditionalFormatting>
  <conditionalFormatting sqref="L106">
    <cfRule type="cellIs" operator="equal" dxfId="655" priority="655">
      <formula>"Mercado Envíos gratis"</formula>
    </cfRule>
  </conditionalFormatting>
  <conditionalFormatting sqref="M106">
    <cfRule type="cellIs" operator="equal" dxfId="656" priority="656">
      <formula>"Mercado Envíos gratis"</formula>
    </cfRule>
  </conditionalFormatting>
  <conditionalFormatting sqref="N106">
    <cfRule type="cellIs" operator="equal" dxfId="657" priority="657">
      <formula>"Premium"</formula>
    </cfRule>
  </conditionalFormatting>
  <conditionalFormatting sqref="Q106">
    <cfRule type="cellIs" operator="equal" dxfId="658" priority="658">
      <formula>"Inactiva"</formula>
    </cfRule>
  </conditionalFormatting>
  <conditionalFormatting sqref="G107">
    <cfRule type="cellIs" operator="equal" dxfId="659" priority="659">
      <formula>"Mercado Libre y Mercado Shops"</formula>
    </cfRule>
  </conditionalFormatting>
  <conditionalFormatting sqref="J107">
    <cfRule type="cellIs" operator="equal" dxfId="660" priority="660">
      <formula>"Vincular"</formula>
    </cfRule>
  </conditionalFormatting>
  <conditionalFormatting sqref="K107">
    <cfRule type="cellIs" operator="equal" dxfId="661" priority="661">
      <formula>"$"</formula>
    </cfRule>
  </conditionalFormatting>
  <conditionalFormatting sqref="L107">
    <cfRule type="cellIs" operator="equal" dxfId="662" priority="662">
      <formula>"Mercado Envíos gratis"</formula>
    </cfRule>
  </conditionalFormatting>
  <conditionalFormatting sqref="M107">
    <cfRule type="cellIs" operator="equal" dxfId="663" priority="663">
      <formula>"Mercado Envíos a cargo del comprador"</formula>
    </cfRule>
  </conditionalFormatting>
  <conditionalFormatting sqref="N107">
    <cfRule type="cellIs" operator="equal" dxfId="664" priority="664">
      <formula>"Premium"</formula>
    </cfRule>
  </conditionalFormatting>
  <conditionalFormatting sqref="Q107">
    <cfRule type="cellIs" operator="equal" dxfId="665" priority="665">
      <formula>"Activa"</formula>
    </cfRule>
  </conditionalFormatting>
  <conditionalFormatting sqref="G108">
    <cfRule type="cellIs" operator="equal" dxfId="666" priority="666">
      <formula>"Mercado Libre y Mercado Shops"</formula>
    </cfRule>
  </conditionalFormatting>
  <conditionalFormatting sqref="J108">
    <cfRule type="cellIs" operator="equal" dxfId="667" priority="667">
      <formula>"Vincular"</formula>
    </cfRule>
  </conditionalFormatting>
  <conditionalFormatting sqref="K108">
    <cfRule type="cellIs" operator="equal" dxfId="668" priority="668">
      <formula>"$"</formula>
    </cfRule>
  </conditionalFormatting>
  <conditionalFormatting sqref="L108">
    <cfRule type="cellIs" operator="equal" dxfId="669" priority="669">
      <formula>"Mercado Envíos gratis"</formula>
    </cfRule>
  </conditionalFormatting>
  <conditionalFormatting sqref="M108">
    <cfRule type="cellIs" operator="equal" dxfId="670" priority="670">
      <formula>"Mercado Envíos gratis"</formula>
    </cfRule>
  </conditionalFormatting>
  <conditionalFormatting sqref="N108">
    <cfRule type="cellIs" operator="equal" dxfId="671" priority="671">
      <formula>"Premium"</formula>
    </cfRule>
  </conditionalFormatting>
  <conditionalFormatting sqref="Q108">
    <cfRule type="cellIs" operator="equal" dxfId="672" priority="672">
      <formula>"Activa"</formula>
    </cfRule>
  </conditionalFormatting>
  <conditionalFormatting sqref="G109">
    <cfRule type="cellIs" operator="equal" dxfId="673" priority="673">
      <formula>"Mercado Libre y Mercado Shops"</formula>
    </cfRule>
  </conditionalFormatting>
  <conditionalFormatting sqref="J109">
    <cfRule type="cellIs" operator="equal" dxfId="674" priority="674">
      <formula>"Vincular"</formula>
    </cfRule>
  </conditionalFormatting>
  <conditionalFormatting sqref="K109">
    <cfRule type="cellIs" operator="equal" dxfId="675" priority="675">
      <formula>"$"</formula>
    </cfRule>
  </conditionalFormatting>
  <conditionalFormatting sqref="L109">
    <cfRule type="cellIs" operator="equal" dxfId="676" priority="676">
      <formula>"Mercado Envíos gratis"</formula>
    </cfRule>
  </conditionalFormatting>
  <conditionalFormatting sqref="M109">
    <cfRule type="cellIs" operator="equal" dxfId="677" priority="677">
      <formula>"Mercado Envíos gratis"</formula>
    </cfRule>
  </conditionalFormatting>
  <conditionalFormatting sqref="N109">
    <cfRule type="cellIs" operator="equal" dxfId="678" priority="678">
      <formula>"Premium"</formula>
    </cfRule>
  </conditionalFormatting>
  <conditionalFormatting sqref="Q109">
    <cfRule type="cellIs" operator="equal" dxfId="679" priority="679">
      <formula>"Activa"</formula>
    </cfRule>
  </conditionalFormatting>
  <conditionalFormatting sqref="G110">
    <cfRule type="cellIs" operator="equal" dxfId="680" priority="680">
      <formula>"Mercado Libre y Mercado Shops"</formula>
    </cfRule>
  </conditionalFormatting>
  <conditionalFormatting sqref="J110">
    <cfRule type="cellIs" operator="equal" dxfId="681" priority="681">
      <formula>"Vincular"</formula>
    </cfRule>
  </conditionalFormatting>
  <conditionalFormatting sqref="K110">
    <cfRule type="cellIs" operator="equal" dxfId="682" priority="682">
      <formula>"$"</formula>
    </cfRule>
  </conditionalFormatting>
  <conditionalFormatting sqref="L110">
    <cfRule type="cellIs" operator="equal" dxfId="683" priority="683">
      <formula>"Mercado Envíos gratis"</formula>
    </cfRule>
  </conditionalFormatting>
  <conditionalFormatting sqref="M110">
    <cfRule type="cellIs" operator="equal" dxfId="684" priority="684">
      <formula>"Mercado Envíos a cargo del comprador"</formula>
    </cfRule>
  </conditionalFormatting>
  <conditionalFormatting sqref="N110">
    <cfRule type="cellIs" operator="equal" dxfId="685" priority="685">
      <formula>"Premium"</formula>
    </cfRule>
  </conditionalFormatting>
  <conditionalFormatting sqref="Q110">
    <cfRule type="cellIs" operator="equal" dxfId="686" priority="686">
      <formula>"Activa"</formula>
    </cfRule>
  </conditionalFormatting>
  <conditionalFormatting sqref="G112">
    <cfRule type="cellIs" operator="equal" dxfId="687" priority="687">
      <formula>"Mercado Libre"</formula>
    </cfRule>
  </conditionalFormatting>
  <conditionalFormatting sqref="J112">
    <cfRule type="cellIs" operator="equal" dxfId="688" priority="688">
      <formula>"Vincular"</formula>
    </cfRule>
  </conditionalFormatting>
  <conditionalFormatting sqref="K112">
    <cfRule type="cellIs" operator="equal" dxfId="689" priority="689">
      <formula>"$"</formula>
    </cfRule>
  </conditionalFormatting>
  <conditionalFormatting sqref="L112">
    <cfRule type="cellIs" operator="equal" dxfId="690" priority="690">
      <formula>"Mercado Envíos gratis"</formula>
    </cfRule>
  </conditionalFormatting>
  <conditionalFormatting sqref="N112">
    <cfRule type="cellIs" operator="equal" dxfId="691" priority="691">
      <formula>"Premium"</formula>
    </cfRule>
  </conditionalFormatting>
  <conditionalFormatting sqref="Q112">
    <cfRule type="cellIs" operator="equal" dxfId="692" priority="692">
      <formula>"Inactiva"</formula>
    </cfRule>
  </conditionalFormatting>
  <conditionalFormatting sqref="G113">
    <cfRule type="cellIs" operator="equal" dxfId="693" priority="693">
      <formula>"Mercado Libre y Mercado Shops"</formula>
    </cfRule>
  </conditionalFormatting>
  <conditionalFormatting sqref="J113">
    <cfRule type="cellIs" operator="equal" dxfId="694" priority="694">
      <formula>"Vincular"</formula>
    </cfRule>
  </conditionalFormatting>
  <conditionalFormatting sqref="K113">
    <cfRule type="cellIs" operator="equal" dxfId="695" priority="695">
      <formula>"$"</formula>
    </cfRule>
  </conditionalFormatting>
  <conditionalFormatting sqref="L113">
    <cfRule type="cellIs" operator="equal" dxfId="696" priority="696">
      <formula>"Mercado Envíos gratis"</formula>
    </cfRule>
  </conditionalFormatting>
  <conditionalFormatting sqref="M113">
    <cfRule type="cellIs" operator="equal" dxfId="697" priority="697">
      <formula>"Mercado Envíos a cargo del comprador"</formula>
    </cfRule>
  </conditionalFormatting>
  <conditionalFormatting sqref="N113">
    <cfRule type="cellIs" operator="equal" dxfId="698" priority="698">
      <formula>"Premium"</formula>
    </cfRule>
  </conditionalFormatting>
  <conditionalFormatting sqref="Q113">
    <cfRule type="cellIs" operator="equal" dxfId="699" priority="699">
      <formula>"Activa"</formula>
    </cfRule>
  </conditionalFormatting>
  <conditionalFormatting sqref="G114">
    <cfRule type="cellIs" operator="equal" dxfId="700" priority="700">
      <formula>"Mercado Libre y Mercado Shops"</formula>
    </cfRule>
  </conditionalFormatting>
  <conditionalFormatting sqref="J114">
    <cfRule type="cellIs" operator="equal" dxfId="701" priority="701">
      <formula>"Vincular"</formula>
    </cfRule>
  </conditionalFormatting>
  <conditionalFormatting sqref="K114">
    <cfRule type="cellIs" operator="equal" dxfId="702" priority="702">
      <formula>"$"</formula>
    </cfRule>
  </conditionalFormatting>
  <conditionalFormatting sqref="L114">
    <cfRule type="cellIs" operator="equal" dxfId="703" priority="703">
      <formula>"Mercado Envíos gratis"</formula>
    </cfRule>
  </conditionalFormatting>
  <conditionalFormatting sqref="M114">
    <cfRule type="cellIs" operator="equal" dxfId="704" priority="704">
      <formula>"Mercado Envíos gratis"</formula>
    </cfRule>
  </conditionalFormatting>
  <conditionalFormatting sqref="N114">
    <cfRule type="cellIs" operator="equal" dxfId="705" priority="705">
      <formula>"Premium"</formula>
    </cfRule>
  </conditionalFormatting>
  <conditionalFormatting sqref="Q114">
    <cfRule type="cellIs" operator="equal" dxfId="706" priority="706">
      <formula>"Activa"</formula>
    </cfRule>
  </conditionalFormatting>
  <conditionalFormatting sqref="G115">
    <cfRule type="cellIs" operator="equal" dxfId="707" priority="707">
      <formula>"Mercado Libre y Mercado Shops"</formula>
    </cfRule>
  </conditionalFormatting>
  <conditionalFormatting sqref="J115">
    <cfRule type="cellIs" operator="equal" dxfId="708" priority="708">
      <formula>"Vincular"</formula>
    </cfRule>
  </conditionalFormatting>
  <conditionalFormatting sqref="K115">
    <cfRule type="cellIs" operator="equal" dxfId="709" priority="709">
      <formula>"$"</formula>
    </cfRule>
  </conditionalFormatting>
  <conditionalFormatting sqref="L115">
    <cfRule type="cellIs" operator="equal" dxfId="710" priority="710">
      <formula>"Mercado Envíos gratis"</formula>
    </cfRule>
  </conditionalFormatting>
  <conditionalFormatting sqref="M115">
    <cfRule type="cellIs" operator="equal" dxfId="711" priority="711">
      <formula>"Mercado Envíos a cargo del comprador"</formula>
    </cfRule>
  </conditionalFormatting>
  <conditionalFormatting sqref="N115">
    <cfRule type="cellIs" operator="equal" dxfId="712" priority="712">
      <formula>"Premium"</formula>
    </cfRule>
  </conditionalFormatting>
  <conditionalFormatting sqref="Q115">
    <cfRule type="cellIs" operator="equal" dxfId="713" priority="713">
      <formula>"Inactiva"</formula>
    </cfRule>
  </conditionalFormatting>
  <conditionalFormatting sqref="G116">
    <cfRule type="cellIs" operator="equal" dxfId="714" priority="714">
      <formula>"Mercado Libre"</formula>
    </cfRule>
  </conditionalFormatting>
  <conditionalFormatting sqref="J116">
    <cfRule type="cellIs" operator="equal" dxfId="715" priority="715">
      <formula>"Vincular"</formula>
    </cfRule>
  </conditionalFormatting>
  <conditionalFormatting sqref="K116">
    <cfRule type="cellIs" operator="equal" dxfId="716" priority="716">
      <formula>"$"</formula>
    </cfRule>
  </conditionalFormatting>
  <conditionalFormatting sqref="L116">
    <cfRule type="cellIs" operator="equal" dxfId="717" priority="717">
      <formula>"Mercado Envíos gratis"</formula>
    </cfRule>
  </conditionalFormatting>
  <conditionalFormatting sqref="M116">
    <cfRule type="cellIs" operator="equal" dxfId="718" priority="718">
      <formula>"Mercado Envíos gratis"</formula>
    </cfRule>
  </conditionalFormatting>
  <conditionalFormatting sqref="N116">
    <cfRule type="cellIs" operator="equal" dxfId="719" priority="719">
      <formula>"Premium"</formula>
    </cfRule>
  </conditionalFormatting>
  <conditionalFormatting sqref="Q116">
    <cfRule type="cellIs" operator="equal" dxfId="720" priority="720">
      <formula>"Activa"</formula>
    </cfRule>
  </conditionalFormatting>
  <conditionalFormatting sqref="G118">
    <cfRule type="cellIs" operator="equal" dxfId="721" priority="721">
      <formula>"Mercado Libre y Mercado Shops"</formula>
    </cfRule>
  </conditionalFormatting>
  <conditionalFormatting sqref="J118">
    <cfRule type="cellIs" operator="equal" dxfId="722" priority="722">
      <formula>"Vincular"</formula>
    </cfRule>
  </conditionalFormatting>
  <conditionalFormatting sqref="K118">
    <cfRule type="cellIs" operator="equal" dxfId="723" priority="723">
      <formula>"$"</formula>
    </cfRule>
  </conditionalFormatting>
  <conditionalFormatting sqref="L118">
    <cfRule type="cellIs" operator="equal" dxfId="724" priority="724">
      <formula>"Mercado Envíos gratis"</formula>
    </cfRule>
  </conditionalFormatting>
  <conditionalFormatting sqref="M118">
    <cfRule type="cellIs" operator="equal" dxfId="725" priority="725">
      <formula>"Mercado Envíos a cargo del comprador"</formula>
    </cfRule>
  </conditionalFormatting>
  <conditionalFormatting sqref="N118">
    <cfRule type="cellIs" operator="equal" dxfId="726" priority="726">
      <formula>"Premium"</formula>
    </cfRule>
  </conditionalFormatting>
  <conditionalFormatting sqref="Q118">
    <cfRule type="cellIs" operator="equal" dxfId="727" priority="727">
      <formula>"Activa"</formula>
    </cfRule>
  </conditionalFormatting>
  <conditionalFormatting sqref="G120">
    <cfRule type="cellIs" operator="equal" dxfId="728" priority="728">
      <formula>"Mercado Libre"</formula>
    </cfRule>
  </conditionalFormatting>
  <conditionalFormatting sqref="J120">
    <cfRule type="cellIs" operator="equal" dxfId="729" priority="729">
      <formula>"Vincular"</formula>
    </cfRule>
  </conditionalFormatting>
  <conditionalFormatting sqref="K120">
    <cfRule type="cellIs" operator="equal" dxfId="730" priority="730">
      <formula>"$"</formula>
    </cfRule>
  </conditionalFormatting>
  <conditionalFormatting sqref="L120">
    <cfRule type="cellIs" operator="equal" dxfId="731" priority="731">
      <formula>"Mercado Envíos a cargo del comprador"</formula>
    </cfRule>
  </conditionalFormatting>
  <conditionalFormatting sqref="M120">
    <cfRule type="cellIs" operator="equal" dxfId="732" priority="732">
      <formula>"Mercado Envíos a cargo del comprador"</formula>
    </cfRule>
  </conditionalFormatting>
  <conditionalFormatting sqref="N120">
    <cfRule type="cellIs" operator="equal" dxfId="733" priority="733">
      <formula>"Premium"</formula>
    </cfRule>
  </conditionalFormatting>
  <conditionalFormatting sqref="Q120">
    <cfRule type="cellIs" operator="equal" dxfId="734" priority="734">
      <formula>"Inactiva"</formula>
    </cfRule>
  </conditionalFormatting>
  <conditionalFormatting sqref="G122">
    <cfRule type="cellIs" operator="equal" dxfId="735" priority="735">
      <formula>"Mercado Libre y Mercado Shops"</formula>
    </cfRule>
  </conditionalFormatting>
  <conditionalFormatting sqref="J122">
    <cfRule type="cellIs" operator="equal" dxfId="736" priority="736">
      <formula>"Vincular"</formula>
    </cfRule>
  </conditionalFormatting>
  <conditionalFormatting sqref="K122">
    <cfRule type="cellIs" operator="equal" dxfId="737" priority="737">
      <formula>"$"</formula>
    </cfRule>
  </conditionalFormatting>
  <conditionalFormatting sqref="L122">
    <cfRule type="cellIs" operator="equal" dxfId="738" priority="738">
      <formula>"Mercado Envíos gratis"</formula>
    </cfRule>
  </conditionalFormatting>
  <conditionalFormatting sqref="M122">
    <cfRule type="cellIs" operator="equal" dxfId="739" priority="739">
      <formula>"Mercado Envíos por mi cuenta"</formula>
    </cfRule>
  </conditionalFormatting>
  <conditionalFormatting sqref="N122">
    <cfRule type="cellIs" operator="equal" dxfId="740" priority="740">
      <formula>"Clásica"</formula>
    </cfRule>
  </conditionalFormatting>
  <conditionalFormatting sqref="Q122">
    <cfRule type="cellIs" operator="equal" dxfId="741" priority="741">
      <formula>"Activa"</formula>
    </cfRule>
  </conditionalFormatting>
  <conditionalFormatting sqref="G123">
    <cfRule type="cellIs" operator="equal" dxfId="742" priority="742">
      <formula>"Mercado Libre y Mercado Shops"</formula>
    </cfRule>
  </conditionalFormatting>
  <conditionalFormatting sqref="J123">
    <cfRule type="cellIs" operator="equal" dxfId="743" priority="743">
      <formula>"Vincular"</formula>
    </cfRule>
  </conditionalFormatting>
  <conditionalFormatting sqref="K123">
    <cfRule type="cellIs" operator="equal" dxfId="744" priority="744">
      <formula>"$"</formula>
    </cfRule>
  </conditionalFormatting>
  <conditionalFormatting sqref="L123">
    <cfRule type="cellIs" operator="equal" dxfId="745" priority="745">
      <formula>"Mercado Envíos gratis"</formula>
    </cfRule>
  </conditionalFormatting>
  <conditionalFormatting sqref="M123">
    <cfRule type="cellIs" operator="equal" dxfId="746" priority="746">
      <formula>"Mercado Envíos gratis"</formula>
    </cfRule>
  </conditionalFormatting>
  <conditionalFormatting sqref="N123">
    <cfRule type="cellIs" operator="equal" dxfId="747" priority="747">
      <formula>"Premium"</formula>
    </cfRule>
  </conditionalFormatting>
  <conditionalFormatting sqref="Q123">
    <cfRule type="cellIs" operator="equal" dxfId="748" priority="748">
      <formula>"Inactiva"</formula>
    </cfRule>
  </conditionalFormatting>
  <conditionalFormatting sqref="G124">
    <cfRule type="cellIs" operator="equal" dxfId="749" priority="749">
      <formula>"Mercado Libre y Mercado Shops"</formula>
    </cfRule>
  </conditionalFormatting>
  <conditionalFormatting sqref="J124">
    <cfRule type="cellIs" operator="equal" dxfId="750" priority="750">
      <formula>"Vincular"</formula>
    </cfRule>
  </conditionalFormatting>
  <conditionalFormatting sqref="K124">
    <cfRule type="cellIs" operator="equal" dxfId="751" priority="751">
      <formula>"$"</formula>
    </cfRule>
  </conditionalFormatting>
  <conditionalFormatting sqref="L124">
    <cfRule type="cellIs" operator="equal" dxfId="752" priority="752">
      <formula>"Mercado Envíos gratis"</formula>
    </cfRule>
  </conditionalFormatting>
  <conditionalFormatting sqref="M124">
    <cfRule type="cellIs" operator="equal" dxfId="753" priority="753">
      <formula>"Mercado Envíos gratis"</formula>
    </cfRule>
  </conditionalFormatting>
  <conditionalFormatting sqref="N124">
    <cfRule type="cellIs" operator="equal" dxfId="754" priority="754">
      <formula>"Premium"</formula>
    </cfRule>
  </conditionalFormatting>
  <conditionalFormatting sqref="Q124">
    <cfRule type="cellIs" operator="equal" dxfId="755" priority="755">
      <formula>"Activa"</formula>
    </cfRule>
  </conditionalFormatting>
  <conditionalFormatting sqref="G125">
    <cfRule type="cellIs" operator="equal" dxfId="756" priority="756">
      <formula>"Mercado Libre y Mercado Shops"</formula>
    </cfRule>
  </conditionalFormatting>
  <conditionalFormatting sqref="J125">
    <cfRule type="cellIs" operator="equal" dxfId="757" priority="757">
      <formula>"Vincular"</formula>
    </cfRule>
  </conditionalFormatting>
  <conditionalFormatting sqref="K125">
    <cfRule type="cellIs" operator="equal" dxfId="758" priority="758">
      <formula>"$"</formula>
    </cfRule>
  </conditionalFormatting>
  <conditionalFormatting sqref="L125">
    <cfRule type="cellIs" operator="equal" dxfId="759" priority="759">
      <formula>"Mercado Envíos gratis"</formula>
    </cfRule>
  </conditionalFormatting>
  <conditionalFormatting sqref="M125">
    <cfRule type="cellIs" operator="equal" dxfId="760" priority="760">
      <formula>"Mercado Envíos gratis"</formula>
    </cfRule>
  </conditionalFormatting>
  <conditionalFormatting sqref="N125">
    <cfRule type="cellIs" operator="equal" dxfId="761" priority="761">
      <formula>"Premium"</formula>
    </cfRule>
  </conditionalFormatting>
  <conditionalFormatting sqref="Q125">
    <cfRule type="cellIs" operator="equal" dxfId="762" priority="762">
      <formula>"Inactiva"</formula>
    </cfRule>
  </conditionalFormatting>
  <conditionalFormatting sqref="G126">
    <cfRule type="cellIs" operator="equal" dxfId="763" priority="763">
      <formula>"Mercado Libre y Mercado Shops"</formula>
    </cfRule>
  </conditionalFormatting>
  <conditionalFormatting sqref="J126">
    <cfRule type="cellIs" operator="equal" dxfId="764" priority="764">
      <formula>"Vincular"</formula>
    </cfRule>
  </conditionalFormatting>
  <conditionalFormatting sqref="K126">
    <cfRule type="cellIs" operator="equal" dxfId="765" priority="765">
      <formula>"$"</formula>
    </cfRule>
  </conditionalFormatting>
  <conditionalFormatting sqref="L126">
    <cfRule type="cellIs" operator="equal" dxfId="766" priority="766">
      <formula>"Mercado Envíos gratis"</formula>
    </cfRule>
  </conditionalFormatting>
  <conditionalFormatting sqref="M126">
    <cfRule type="cellIs" operator="equal" dxfId="767" priority="767">
      <formula>"Mercado Envíos gratis"</formula>
    </cfRule>
  </conditionalFormatting>
  <conditionalFormatting sqref="N126">
    <cfRule type="cellIs" operator="equal" dxfId="768" priority="768">
      <formula>"Premium"</formula>
    </cfRule>
  </conditionalFormatting>
  <conditionalFormatting sqref="Q126">
    <cfRule type="cellIs" operator="equal" dxfId="769" priority="769">
      <formula>"Inactiva"</formula>
    </cfRule>
  </conditionalFormatting>
  <conditionalFormatting sqref="G128">
    <cfRule type="cellIs" operator="equal" dxfId="770" priority="770">
      <formula>"Mercado Libre"</formula>
    </cfRule>
  </conditionalFormatting>
  <conditionalFormatting sqref="J128">
    <cfRule type="cellIs" operator="equal" dxfId="771" priority="771">
      <formula>"Vincular"</formula>
    </cfRule>
  </conditionalFormatting>
  <conditionalFormatting sqref="K128">
    <cfRule type="cellIs" operator="equal" dxfId="772" priority="772">
      <formula>"$"</formula>
    </cfRule>
  </conditionalFormatting>
  <conditionalFormatting sqref="L128">
    <cfRule type="cellIs" operator="equal" dxfId="773" priority="773">
      <formula>"Mercado Envíos gratis"</formula>
    </cfRule>
  </conditionalFormatting>
  <conditionalFormatting sqref="M128">
    <cfRule type="cellIs" operator="equal" dxfId="774" priority="774">
      <formula>"Mercado Envíos gratis"</formula>
    </cfRule>
  </conditionalFormatting>
  <conditionalFormatting sqref="N128">
    <cfRule type="cellIs" operator="equal" dxfId="775" priority="775">
      <formula>"Premium"</formula>
    </cfRule>
  </conditionalFormatting>
  <conditionalFormatting sqref="Q128">
    <cfRule type="cellIs" operator="equal" dxfId="776" priority="776">
      <formula>"Inactiva"</formula>
    </cfRule>
  </conditionalFormatting>
  <conditionalFormatting sqref="G129">
    <cfRule type="cellIs" operator="equal" dxfId="777" priority="777">
      <formula>"Mercado Libre y Mercado Shops"</formula>
    </cfRule>
  </conditionalFormatting>
  <conditionalFormatting sqref="J129">
    <cfRule type="cellIs" operator="equal" dxfId="778" priority="778">
      <formula>"Vincular"</formula>
    </cfRule>
  </conditionalFormatting>
  <conditionalFormatting sqref="K129">
    <cfRule type="cellIs" operator="equal" dxfId="779" priority="779">
      <formula>"$"</formula>
    </cfRule>
  </conditionalFormatting>
  <conditionalFormatting sqref="L129">
    <cfRule type="cellIs" operator="equal" dxfId="780" priority="780">
      <formula>"Mercado Envíos gratis"</formula>
    </cfRule>
  </conditionalFormatting>
  <conditionalFormatting sqref="M129">
    <cfRule type="cellIs" operator="equal" dxfId="781" priority="781">
      <formula>"Mercado Envíos gratis"</formula>
    </cfRule>
  </conditionalFormatting>
  <conditionalFormatting sqref="N129">
    <cfRule type="cellIs" operator="equal" dxfId="782" priority="782">
      <formula>"Premium"</formula>
    </cfRule>
  </conditionalFormatting>
  <conditionalFormatting sqref="Q129">
    <cfRule type="cellIs" operator="equal" dxfId="783" priority="783">
      <formula>"Inactiva"</formula>
    </cfRule>
  </conditionalFormatting>
  <conditionalFormatting sqref="G130">
    <cfRule type="cellIs" operator="equal" dxfId="784" priority="784">
      <formula>"Mercado Shops"</formula>
    </cfRule>
  </conditionalFormatting>
  <conditionalFormatting sqref="J130">
    <cfRule type="cellIs" operator="equal" dxfId="785" priority="785">
      <formula>"Vincular"</formula>
    </cfRule>
  </conditionalFormatting>
  <conditionalFormatting sqref="K130">
    <cfRule type="cellIs" operator="equal" dxfId="786" priority="786">
      <formula>"$"</formula>
    </cfRule>
  </conditionalFormatting>
  <conditionalFormatting sqref="L130">
    <cfRule type="cellIs" operator="equal" dxfId="787" priority="787">
      <formula>"Mercado Envíos gratis"</formula>
    </cfRule>
  </conditionalFormatting>
  <conditionalFormatting sqref="M130">
    <cfRule type="cellIs" operator="equal" dxfId="788" priority="788">
      <formula>"Mercado Envíos gratis"</formula>
    </cfRule>
  </conditionalFormatting>
  <conditionalFormatting sqref="N130">
    <cfRule type="cellIs" operator="equal" dxfId="789" priority="789">
      <formula>"Premium"</formula>
    </cfRule>
  </conditionalFormatting>
  <conditionalFormatting sqref="Q130">
    <cfRule type="cellIs" operator="equal" dxfId="790" priority="790">
      <formula>"Inactiva"</formula>
    </cfRule>
  </conditionalFormatting>
  <conditionalFormatting sqref="G131">
    <cfRule type="cellIs" operator="equal" dxfId="791" priority="791">
      <formula>"Mercado Libre y Mercado Shops"</formula>
    </cfRule>
  </conditionalFormatting>
  <conditionalFormatting sqref="J131">
    <cfRule type="cellIs" operator="equal" dxfId="792" priority="792">
      <formula>"Vincular"</formula>
    </cfRule>
  </conditionalFormatting>
  <conditionalFormatting sqref="K131">
    <cfRule type="cellIs" operator="equal" dxfId="793" priority="793">
      <formula>"$"</formula>
    </cfRule>
  </conditionalFormatting>
  <conditionalFormatting sqref="L131">
    <cfRule type="cellIs" operator="equal" dxfId="794" priority="794">
      <formula>"Mercado Envíos gratis"</formula>
    </cfRule>
  </conditionalFormatting>
  <conditionalFormatting sqref="M131">
    <cfRule type="cellIs" operator="equal" dxfId="795" priority="795">
      <formula>"Mercado Envíos a cargo del comprador"</formula>
    </cfRule>
  </conditionalFormatting>
  <conditionalFormatting sqref="N131">
    <cfRule type="cellIs" operator="equal" dxfId="796" priority="796">
      <formula>"Premium"</formula>
    </cfRule>
  </conditionalFormatting>
  <conditionalFormatting sqref="Q131">
    <cfRule type="cellIs" operator="equal" dxfId="797" priority="797">
      <formula>"Activa"</formula>
    </cfRule>
  </conditionalFormatting>
  <conditionalFormatting sqref="G132">
    <cfRule type="cellIs" operator="equal" dxfId="798" priority="798">
      <formula>"Mercado Libre y Mercado Shops"</formula>
    </cfRule>
  </conditionalFormatting>
  <conditionalFormatting sqref="J132">
    <cfRule type="cellIs" operator="equal" dxfId="799" priority="799">
      <formula>"Vincular"</formula>
    </cfRule>
  </conditionalFormatting>
  <conditionalFormatting sqref="K132">
    <cfRule type="cellIs" operator="equal" dxfId="800" priority="800">
      <formula>"$"</formula>
    </cfRule>
  </conditionalFormatting>
  <conditionalFormatting sqref="L132">
    <cfRule type="cellIs" operator="equal" dxfId="801" priority="801">
      <formula>"Mercado Envíos gratis"</formula>
    </cfRule>
  </conditionalFormatting>
  <conditionalFormatting sqref="M132">
    <cfRule type="cellIs" operator="equal" dxfId="802" priority="802">
      <formula>"Mercado Envíos gratis"</formula>
    </cfRule>
  </conditionalFormatting>
  <conditionalFormatting sqref="N132">
    <cfRule type="cellIs" operator="equal" dxfId="803" priority="803">
      <formula>"Premium"</formula>
    </cfRule>
  </conditionalFormatting>
  <conditionalFormatting sqref="Q132">
    <cfRule type="cellIs" operator="equal" dxfId="804" priority="804">
      <formula>"Activa"</formula>
    </cfRule>
  </conditionalFormatting>
  <conditionalFormatting sqref="G133">
    <cfRule type="cellIs" operator="equal" dxfId="805" priority="805">
      <formula>"Mercado Libre y Mercado Shops"</formula>
    </cfRule>
  </conditionalFormatting>
  <conditionalFormatting sqref="J133">
    <cfRule type="cellIs" operator="equal" dxfId="806" priority="806">
      <formula>"Vincular"</formula>
    </cfRule>
  </conditionalFormatting>
  <conditionalFormatting sqref="K133">
    <cfRule type="cellIs" operator="equal" dxfId="807" priority="807">
      <formula>"$"</formula>
    </cfRule>
  </conditionalFormatting>
  <conditionalFormatting sqref="L133">
    <cfRule type="cellIs" operator="equal" dxfId="808" priority="808">
      <formula>"Mercado Envíos gratis"</formula>
    </cfRule>
  </conditionalFormatting>
  <conditionalFormatting sqref="M133">
    <cfRule type="cellIs" operator="equal" dxfId="809" priority="809">
      <formula>"Mercado Envíos gratis"</formula>
    </cfRule>
  </conditionalFormatting>
  <conditionalFormatting sqref="N133">
    <cfRule type="cellIs" operator="equal" dxfId="810" priority="810">
      <formula>"Premium"</formula>
    </cfRule>
  </conditionalFormatting>
  <conditionalFormatting sqref="Q133">
    <cfRule type="cellIs" operator="equal" dxfId="811" priority="811">
      <formula>"Activa"</formula>
    </cfRule>
  </conditionalFormatting>
  <conditionalFormatting sqref="G134">
    <cfRule type="cellIs" operator="equal" dxfId="812" priority="812">
      <formula>"Mercado Libre y Mercado Shops"</formula>
    </cfRule>
  </conditionalFormatting>
  <conditionalFormatting sqref="J134">
    <cfRule type="cellIs" operator="equal" dxfId="813" priority="813">
      <formula>"Vincular"</formula>
    </cfRule>
  </conditionalFormatting>
  <conditionalFormatting sqref="K134">
    <cfRule type="cellIs" operator="equal" dxfId="814" priority="814">
      <formula>"$"</formula>
    </cfRule>
  </conditionalFormatting>
  <conditionalFormatting sqref="L134">
    <cfRule type="cellIs" operator="equal" dxfId="815" priority="815">
      <formula>"Mercado Envíos gratis"</formula>
    </cfRule>
  </conditionalFormatting>
  <conditionalFormatting sqref="M134">
    <cfRule type="cellIs" operator="equal" dxfId="816" priority="816">
      <formula>"Mercado Envíos gratis"</formula>
    </cfRule>
  </conditionalFormatting>
  <conditionalFormatting sqref="N134">
    <cfRule type="cellIs" operator="equal" dxfId="817" priority="817">
      <formula>"Premium"</formula>
    </cfRule>
  </conditionalFormatting>
  <conditionalFormatting sqref="Q134">
    <cfRule type="cellIs" operator="equal" dxfId="818" priority="818">
      <formula>"Activa"</formula>
    </cfRule>
  </conditionalFormatting>
  <conditionalFormatting sqref="G135">
    <cfRule type="cellIs" operator="equal" dxfId="819" priority="819">
      <formula>"Mercado Libre y Mercado Shops"</formula>
    </cfRule>
  </conditionalFormatting>
  <conditionalFormatting sqref="J135">
    <cfRule type="cellIs" operator="equal" dxfId="820" priority="820">
      <formula>"Vincular"</formula>
    </cfRule>
  </conditionalFormatting>
  <conditionalFormatting sqref="K135">
    <cfRule type="cellIs" operator="equal" dxfId="821" priority="821">
      <formula>"$"</formula>
    </cfRule>
  </conditionalFormatting>
  <conditionalFormatting sqref="L135">
    <cfRule type="cellIs" operator="equal" dxfId="822" priority="822">
      <formula>"Mercado Envíos gratis"</formula>
    </cfRule>
  </conditionalFormatting>
  <conditionalFormatting sqref="M135">
    <cfRule type="cellIs" operator="equal" dxfId="823" priority="823">
      <formula>"Mercado Envíos gratis"</formula>
    </cfRule>
  </conditionalFormatting>
  <conditionalFormatting sqref="N135">
    <cfRule type="cellIs" operator="equal" dxfId="824" priority="824">
      <formula>"Premium"</formula>
    </cfRule>
  </conditionalFormatting>
  <conditionalFormatting sqref="Q135">
    <cfRule type="cellIs" operator="equal" dxfId="825" priority="825">
      <formula>"Inactiva"</formula>
    </cfRule>
  </conditionalFormatting>
  <conditionalFormatting sqref="G136">
    <cfRule type="cellIs" operator="equal" dxfId="826" priority="826">
      <formula>"Mercado Libre"</formula>
    </cfRule>
  </conditionalFormatting>
  <conditionalFormatting sqref="J136">
    <cfRule type="cellIs" operator="equal" dxfId="827" priority="827">
      <formula>"Vincular"</formula>
    </cfRule>
  </conditionalFormatting>
  <conditionalFormatting sqref="K136">
    <cfRule type="cellIs" operator="equal" dxfId="828" priority="828">
      <formula>"$"</formula>
    </cfRule>
  </conditionalFormatting>
  <conditionalFormatting sqref="L136">
    <cfRule type="cellIs" operator="equal" dxfId="829" priority="829">
      <formula>"Mercado Envíos gratis"</formula>
    </cfRule>
  </conditionalFormatting>
  <conditionalFormatting sqref="M136">
    <cfRule type="cellIs" operator="equal" dxfId="830" priority="830">
      <formula>"Mercado Envíos gratis"</formula>
    </cfRule>
  </conditionalFormatting>
  <conditionalFormatting sqref="N136">
    <cfRule type="cellIs" operator="equal" dxfId="831" priority="831">
      <formula>"Premium"</formula>
    </cfRule>
  </conditionalFormatting>
  <conditionalFormatting sqref="Q136">
    <cfRule type="cellIs" operator="equal" dxfId="832" priority="832">
      <formula>"Activa"</formula>
    </cfRule>
  </conditionalFormatting>
  <conditionalFormatting sqref="G137">
    <cfRule type="cellIs" operator="equal" dxfId="833" priority="833">
      <formula>"Mercado Libre y Mercado Shops"</formula>
    </cfRule>
  </conditionalFormatting>
  <conditionalFormatting sqref="J137">
    <cfRule type="cellIs" operator="equal" dxfId="834" priority="834">
      <formula>"Vincular"</formula>
    </cfRule>
  </conditionalFormatting>
  <conditionalFormatting sqref="K137">
    <cfRule type="cellIs" operator="equal" dxfId="835" priority="835">
      <formula>"$"</formula>
    </cfRule>
  </conditionalFormatting>
  <conditionalFormatting sqref="L137">
    <cfRule type="cellIs" operator="equal" dxfId="836" priority="836">
      <formula>"Mercado Envíos gratis"</formula>
    </cfRule>
  </conditionalFormatting>
  <conditionalFormatting sqref="M137">
    <cfRule type="cellIs" operator="equal" dxfId="837" priority="837">
      <formula>"Mercado Envíos gratis"</formula>
    </cfRule>
  </conditionalFormatting>
  <conditionalFormatting sqref="N137">
    <cfRule type="cellIs" operator="equal" dxfId="838" priority="838">
      <formula>"Premium"</formula>
    </cfRule>
  </conditionalFormatting>
  <conditionalFormatting sqref="Q137">
    <cfRule type="cellIs" operator="equal" dxfId="839" priority="839">
      <formula>"Inactiva"</formula>
    </cfRule>
  </conditionalFormatting>
  <conditionalFormatting sqref="G138">
    <cfRule type="cellIs" operator="equal" dxfId="840" priority="840">
      <formula>"Mercado Libre y Mercado Shops"</formula>
    </cfRule>
  </conditionalFormatting>
  <conditionalFormatting sqref="J138">
    <cfRule type="cellIs" operator="equal" dxfId="841" priority="841">
      <formula>"Vincular"</formula>
    </cfRule>
  </conditionalFormatting>
  <conditionalFormatting sqref="K138">
    <cfRule type="cellIs" operator="equal" dxfId="842" priority="842">
      <formula>"$"</formula>
    </cfRule>
  </conditionalFormatting>
  <conditionalFormatting sqref="L138">
    <cfRule type="cellIs" operator="equal" dxfId="843" priority="843">
      <formula>"Mercado Envíos gratis"</formula>
    </cfRule>
  </conditionalFormatting>
  <conditionalFormatting sqref="M138">
    <cfRule type="cellIs" operator="equal" dxfId="844" priority="844">
      <formula>"Mercado Envíos gratis"</formula>
    </cfRule>
  </conditionalFormatting>
  <conditionalFormatting sqref="N138">
    <cfRule type="cellIs" operator="equal" dxfId="845" priority="845">
      <formula>"Premium"</formula>
    </cfRule>
  </conditionalFormatting>
  <conditionalFormatting sqref="Q138">
    <cfRule type="cellIs" operator="equal" dxfId="846" priority="846">
      <formula>"Inactiva"</formula>
    </cfRule>
  </conditionalFormatting>
  <conditionalFormatting sqref="G139">
    <cfRule type="cellIs" operator="equal" dxfId="847" priority="847">
      <formula>"Mercado Libre y Mercado Shops"</formula>
    </cfRule>
  </conditionalFormatting>
  <conditionalFormatting sqref="J139">
    <cfRule type="cellIs" operator="equal" dxfId="848" priority="848">
      <formula>"Vincular"</formula>
    </cfRule>
  </conditionalFormatting>
  <conditionalFormatting sqref="K139">
    <cfRule type="cellIs" operator="equal" dxfId="849" priority="849">
      <formula>"$"</formula>
    </cfRule>
  </conditionalFormatting>
  <conditionalFormatting sqref="L139">
    <cfRule type="cellIs" operator="equal" dxfId="850" priority="850">
      <formula>"Mercado Envíos gratis"</formula>
    </cfRule>
  </conditionalFormatting>
  <conditionalFormatting sqref="M139">
    <cfRule type="cellIs" operator="equal" dxfId="851" priority="851">
      <formula>"Mercado Envíos gratis"</formula>
    </cfRule>
  </conditionalFormatting>
  <conditionalFormatting sqref="N139">
    <cfRule type="cellIs" operator="equal" dxfId="852" priority="852">
      <formula>"Premium"</formula>
    </cfRule>
  </conditionalFormatting>
  <conditionalFormatting sqref="Q139">
    <cfRule type="cellIs" operator="equal" dxfId="853" priority="853">
      <formula>"Inactiva"</formula>
    </cfRule>
  </conditionalFormatting>
  <conditionalFormatting sqref="G140">
    <cfRule type="cellIs" operator="equal" dxfId="854" priority="854">
      <formula>"Mercado Libre y Mercado Shops"</formula>
    </cfRule>
  </conditionalFormatting>
  <conditionalFormatting sqref="J140">
    <cfRule type="cellIs" operator="equal" dxfId="855" priority="855">
      <formula>"Vincular"</formula>
    </cfRule>
  </conditionalFormatting>
  <conditionalFormatting sqref="K140">
    <cfRule type="cellIs" operator="equal" dxfId="856" priority="856">
      <formula>"$"</formula>
    </cfRule>
  </conditionalFormatting>
  <conditionalFormatting sqref="L140">
    <cfRule type="cellIs" operator="equal" dxfId="857" priority="857">
      <formula>"Mercado Envíos gratis"</formula>
    </cfRule>
  </conditionalFormatting>
  <conditionalFormatting sqref="M140">
    <cfRule type="cellIs" operator="equal" dxfId="858" priority="858">
      <formula>"Mercado Envíos gratis"</formula>
    </cfRule>
  </conditionalFormatting>
  <conditionalFormatting sqref="N140">
    <cfRule type="cellIs" operator="equal" dxfId="859" priority="859">
      <formula>"Premium"</formula>
    </cfRule>
  </conditionalFormatting>
  <conditionalFormatting sqref="Q140">
    <cfRule type="cellIs" operator="equal" dxfId="860" priority="860">
      <formula>"Activa"</formula>
    </cfRule>
  </conditionalFormatting>
  <conditionalFormatting sqref="G141">
    <cfRule type="cellIs" operator="equal" dxfId="861" priority="861">
      <formula>"Mercado Libre y Mercado Shops"</formula>
    </cfRule>
  </conditionalFormatting>
  <conditionalFormatting sqref="J141">
    <cfRule type="cellIs" operator="equal" dxfId="862" priority="862">
      <formula>"Vincular"</formula>
    </cfRule>
  </conditionalFormatting>
  <conditionalFormatting sqref="K141">
    <cfRule type="cellIs" operator="equal" dxfId="863" priority="863">
      <formula>"$"</formula>
    </cfRule>
  </conditionalFormatting>
  <conditionalFormatting sqref="L141">
    <cfRule type="cellIs" operator="equal" dxfId="864" priority="864">
      <formula>"Mercado Envíos gratis"</formula>
    </cfRule>
  </conditionalFormatting>
  <conditionalFormatting sqref="M141">
    <cfRule type="cellIs" operator="equal" dxfId="865" priority="865">
      <formula>"Mercado Envíos gratis"</formula>
    </cfRule>
  </conditionalFormatting>
  <conditionalFormatting sqref="N141">
    <cfRule type="cellIs" operator="equal" dxfId="866" priority="866">
      <formula>"Premium"</formula>
    </cfRule>
  </conditionalFormatting>
  <conditionalFormatting sqref="Q141">
    <cfRule type="cellIs" operator="equal" dxfId="867" priority="867">
      <formula>"Inactiva"</formula>
    </cfRule>
  </conditionalFormatting>
  <conditionalFormatting sqref="G142">
    <cfRule type="cellIs" operator="equal" dxfId="868" priority="868">
      <formula>"Mercado Libre y Mercado Shops"</formula>
    </cfRule>
  </conditionalFormatting>
  <conditionalFormatting sqref="J142">
    <cfRule type="cellIs" operator="equal" dxfId="869" priority="869">
      <formula>"Vincular"</formula>
    </cfRule>
  </conditionalFormatting>
  <conditionalFormatting sqref="K142">
    <cfRule type="cellIs" operator="equal" dxfId="870" priority="870">
      <formula>"$"</formula>
    </cfRule>
  </conditionalFormatting>
  <conditionalFormatting sqref="L142">
    <cfRule type="cellIs" operator="equal" dxfId="871" priority="871">
      <formula>"Mercado Envíos gratis"</formula>
    </cfRule>
  </conditionalFormatting>
  <conditionalFormatting sqref="M142">
    <cfRule type="cellIs" operator="equal" dxfId="872" priority="872">
      <formula>"Mercado Envíos gratis"</formula>
    </cfRule>
  </conditionalFormatting>
  <conditionalFormatting sqref="N142">
    <cfRule type="cellIs" operator="equal" dxfId="873" priority="873">
      <formula>"Premium"</formula>
    </cfRule>
  </conditionalFormatting>
  <conditionalFormatting sqref="Q142">
    <cfRule type="cellIs" operator="equal" dxfId="874" priority="874">
      <formula>"Inactiva"</formula>
    </cfRule>
  </conditionalFormatting>
  <conditionalFormatting sqref="G143">
    <cfRule type="cellIs" operator="equal" dxfId="875" priority="875">
      <formula>"Mercado Libre y Mercado Shops"</formula>
    </cfRule>
  </conditionalFormatting>
  <conditionalFormatting sqref="J143">
    <cfRule type="cellIs" operator="equal" dxfId="876" priority="876">
      <formula>"Vincular"</formula>
    </cfRule>
  </conditionalFormatting>
  <conditionalFormatting sqref="K143">
    <cfRule type="cellIs" operator="equal" dxfId="877" priority="877">
      <formula>"$"</formula>
    </cfRule>
  </conditionalFormatting>
  <conditionalFormatting sqref="L143">
    <cfRule type="cellIs" operator="equal" dxfId="878" priority="878">
      <formula>"Mercado Envíos gratis"</formula>
    </cfRule>
  </conditionalFormatting>
  <conditionalFormatting sqref="M143">
    <cfRule type="cellIs" operator="equal" dxfId="879" priority="879">
      <formula>"Mercado Envíos gratis"</formula>
    </cfRule>
  </conditionalFormatting>
  <conditionalFormatting sqref="N143">
    <cfRule type="cellIs" operator="equal" dxfId="880" priority="880">
      <formula>"Premium"</formula>
    </cfRule>
  </conditionalFormatting>
  <conditionalFormatting sqref="Q143">
    <cfRule type="cellIs" operator="equal" dxfId="881" priority="881">
      <formula>"Activa"</formula>
    </cfRule>
  </conditionalFormatting>
  <conditionalFormatting sqref="G144">
    <cfRule type="cellIs" operator="equal" dxfId="882" priority="882">
      <formula>"Mercado Libre y Mercado Shops"</formula>
    </cfRule>
  </conditionalFormatting>
  <conditionalFormatting sqref="J144">
    <cfRule type="cellIs" operator="equal" dxfId="883" priority="883">
      <formula>"Vincular"</formula>
    </cfRule>
  </conditionalFormatting>
  <conditionalFormatting sqref="K144">
    <cfRule type="cellIs" operator="equal" dxfId="884" priority="884">
      <formula>"$"</formula>
    </cfRule>
  </conditionalFormatting>
  <conditionalFormatting sqref="L144">
    <cfRule type="cellIs" operator="equal" dxfId="885" priority="885">
      <formula>"Mercado Envíos gratis"</formula>
    </cfRule>
  </conditionalFormatting>
  <conditionalFormatting sqref="M144">
    <cfRule type="cellIs" operator="equal" dxfId="886" priority="886">
      <formula>"Mercado Envíos gratis"</formula>
    </cfRule>
  </conditionalFormatting>
  <conditionalFormatting sqref="N144">
    <cfRule type="cellIs" operator="equal" dxfId="887" priority="887">
      <formula>"Premium"</formula>
    </cfRule>
  </conditionalFormatting>
  <conditionalFormatting sqref="Q144">
    <cfRule type="cellIs" operator="equal" dxfId="888" priority="888">
      <formula>"Activa"</formula>
    </cfRule>
  </conditionalFormatting>
  <conditionalFormatting sqref="G147">
    <cfRule type="cellIs" operator="equal" dxfId="889" priority="889">
      <formula>"Mercado Libre y Mercado Shops"</formula>
    </cfRule>
  </conditionalFormatting>
  <conditionalFormatting sqref="J147">
    <cfRule type="cellIs" operator="equal" dxfId="890" priority="890">
      <formula>"Vincular"</formula>
    </cfRule>
  </conditionalFormatting>
  <conditionalFormatting sqref="K147">
    <cfRule type="cellIs" operator="equal" dxfId="891" priority="891">
      <formula>"$"</formula>
    </cfRule>
  </conditionalFormatting>
  <conditionalFormatting sqref="L147">
    <cfRule type="cellIs" operator="equal" dxfId="892" priority="892">
      <formula>"Mercado Envíos gratis"</formula>
    </cfRule>
  </conditionalFormatting>
  <conditionalFormatting sqref="M147">
    <cfRule type="cellIs" operator="equal" dxfId="893" priority="893">
      <formula>"Mercado Envíos gratis"</formula>
    </cfRule>
  </conditionalFormatting>
  <conditionalFormatting sqref="N147">
    <cfRule type="cellIs" operator="equal" dxfId="894" priority="894">
      <formula>"Premium"</formula>
    </cfRule>
  </conditionalFormatting>
  <conditionalFormatting sqref="Q147">
    <cfRule type="cellIs" operator="equal" dxfId="895" priority="895">
      <formula>"Activa"</formula>
    </cfRule>
  </conditionalFormatting>
  <conditionalFormatting sqref="G150">
    <cfRule type="cellIs" operator="equal" dxfId="896" priority="896">
      <formula>"Mercado Libre y Mercado Shops"</formula>
    </cfRule>
  </conditionalFormatting>
  <conditionalFormatting sqref="J150">
    <cfRule type="cellIs" operator="equal" dxfId="897" priority="897">
      <formula>"Vincular"</formula>
    </cfRule>
  </conditionalFormatting>
  <conditionalFormatting sqref="K150">
    <cfRule type="cellIs" operator="equal" dxfId="898" priority="898">
      <formula>"$"</formula>
    </cfRule>
  </conditionalFormatting>
  <conditionalFormatting sqref="L150">
    <cfRule type="cellIs" operator="equal" dxfId="899" priority="899">
      <formula>"Mercado Envíos gratis"</formula>
    </cfRule>
  </conditionalFormatting>
  <conditionalFormatting sqref="M150">
    <cfRule type="cellIs" operator="equal" dxfId="900" priority="900">
      <formula>"Mercado Envíos gratis"</formula>
    </cfRule>
  </conditionalFormatting>
  <conditionalFormatting sqref="N150">
    <cfRule type="cellIs" operator="equal" dxfId="901" priority="901">
      <formula>"Premium"</formula>
    </cfRule>
  </conditionalFormatting>
  <conditionalFormatting sqref="Q150">
    <cfRule type="cellIs" operator="equal" dxfId="902" priority="902">
      <formula>"Activa"</formula>
    </cfRule>
  </conditionalFormatting>
  <conditionalFormatting sqref="G151">
    <cfRule type="cellIs" operator="equal" dxfId="903" priority="903">
      <formula>"Mercado Libre y Mercado Shops"</formula>
    </cfRule>
  </conditionalFormatting>
  <conditionalFormatting sqref="J151">
    <cfRule type="cellIs" operator="equal" dxfId="904" priority="904">
      <formula>"Vincular"</formula>
    </cfRule>
  </conditionalFormatting>
  <conditionalFormatting sqref="K151">
    <cfRule type="cellIs" operator="equal" dxfId="905" priority="905">
      <formula>"$"</formula>
    </cfRule>
  </conditionalFormatting>
  <conditionalFormatting sqref="L151">
    <cfRule type="cellIs" operator="equal" dxfId="906" priority="906">
      <formula>"Mercado Envíos gratis"</formula>
    </cfRule>
  </conditionalFormatting>
  <conditionalFormatting sqref="M151">
    <cfRule type="cellIs" operator="equal" dxfId="907" priority="907">
      <formula>"Mercado Envíos gratis"</formula>
    </cfRule>
  </conditionalFormatting>
  <conditionalFormatting sqref="N151">
    <cfRule type="cellIs" operator="equal" dxfId="908" priority="908">
      <formula>"Premium"</formula>
    </cfRule>
  </conditionalFormatting>
  <conditionalFormatting sqref="Q151">
    <cfRule type="cellIs" operator="equal" dxfId="909" priority="909">
      <formula>"Inactiva"</formula>
    </cfRule>
  </conditionalFormatting>
  <conditionalFormatting sqref="G157">
    <cfRule type="cellIs" operator="equal" dxfId="910" priority="910">
      <formula>"Mercado Libre y Mercado Shops"</formula>
    </cfRule>
  </conditionalFormatting>
  <conditionalFormatting sqref="J157">
    <cfRule type="cellIs" operator="equal" dxfId="911" priority="911">
      <formula>"Vincular"</formula>
    </cfRule>
  </conditionalFormatting>
  <conditionalFormatting sqref="K157">
    <cfRule type="cellIs" operator="equal" dxfId="912" priority="912">
      <formula>"$"</formula>
    </cfRule>
  </conditionalFormatting>
  <conditionalFormatting sqref="L157">
    <cfRule type="cellIs" operator="equal" dxfId="913" priority="913">
      <formula>"Mercado Envíos gratis"</formula>
    </cfRule>
  </conditionalFormatting>
  <conditionalFormatting sqref="M157">
    <cfRule type="cellIs" operator="equal" dxfId="914" priority="914">
      <formula>"Mercado Envíos a cargo del comprador"</formula>
    </cfRule>
  </conditionalFormatting>
  <conditionalFormatting sqref="N157">
    <cfRule type="cellIs" operator="equal" dxfId="915" priority="915">
      <formula>"Premium"</formula>
    </cfRule>
  </conditionalFormatting>
  <conditionalFormatting sqref="Q157">
    <cfRule type="cellIs" operator="equal" dxfId="916" priority="916">
      <formula>"Activa"</formula>
    </cfRule>
  </conditionalFormatting>
  <conditionalFormatting sqref="G158">
    <cfRule type="cellIs" operator="equal" dxfId="917" priority="917">
      <formula>"Mercado Shops"</formula>
    </cfRule>
  </conditionalFormatting>
  <conditionalFormatting sqref="J158">
    <cfRule type="cellIs" operator="equal" dxfId="918" priority="918">
      <formula>"No Vincular"</formula>
    </cfRule>
  </conditionalFormatting>
  <conditionalFormatting sqref="K158">
    <cfRule type="cellIs" operator="equal" dxfId="919" priority="919">
      <formula>"$"</formula>
    </cfRule>
  </conditionalFormatting>
  <conditionalFormatting sqref="L158">
    <cfRule type="cellIs" operator="equal" dxfId="920" priority="920">
      <formula>"Mercado Envíos gratis"</formula>
    </cfRule>
  </conditionalFormatting>
  <conditionalFormatting sqref="M158">
    <cfRule type="cellIs" operator="equal" dxfId="921" priority="921">
      <formula>"Mercado Envíos gratis"</formula>
    </cfRule>
  </conditionalFormatting>
  <conditionalFormatting sqref="N158">
    <cfRule type="cellIs" operator="equal" dxfId="922" priority="922">
      <formula>"Premium"</formula>
    </cfRule>
  </conditionalFormatting>
  <conditionalFormatting sqref="Q158">
    <cfRule type="cellIs" operator="equal" dxfId="923" priority="923">
      <formula>"Activa"</formula>
    </cfRule>
  </conditionalFormatting>
  <conditionalFormatting sqref="G159">
    <cfRule type="cellIs" operator="equal" dxfId="924" priority="924">
      <formula>"Mercado Shops"</formula>
    </cfRule>
  </conditionalFormatting>
  <conditionalFormatting sqref="J159">
    <cfRule type="cellIs" operator="equal" dxfId="925" priority="925">
      <formula>"Vincular"</formula>
    </cfRule>
  </conditionalFormatting>
  <conditionalFormatting sqref="K159">
    <cfRule type="cellIs" operator="equal" dxfId="926" priority="926">
      <formula>"$"</formula>
    </cfRule>
  </conditionalFormatting>
  <conditionalFormatting sqref="L159">
    <cfRule type="cellIs" operator="equal" dxfId="927" priority="927">
      <formula>"Mercado Envíos gratis"</formula>
    </cfRule>
  </conditionalFormatting>
  <conditionalFormatting sqref="M159">
    <cfRule type="cellIs" operator="equal" dxfId="928" priority="928">
      <formula>"Mercado Envíos gratis"</formula>
    </cfRule>
  </conditionalFormatting>
  <conditionalFormatting sqref="N159">
    <cfRule type="cellIs" operator="equal" dxfId="929" priority="929">
      <formula>"Premium"</formula>
    </cfRule>
  </conditionalFormatting>
  <conditionalFormatting sqref="Q159">
    <cfRule type="cellIs" operator="equal" dxfId="930" priority="930">
      <formula>"Activa"</formula>
    </cfRule>
  </conditionalFormatting>
  <conditionalFormatting sqref="G160">
    <cfRule type="cellIs" operator="equal" dxfId="931" priority="931">
      <formula>"Mercado Libre y Mercado Shops"</formula>
    </cfRule>
  </conditionalFormatting>
  <conditionalFormatting sqref="J160">
    <cfRule type="cellIs" operator="equal" dxfId="932" priority="932">
      <formula>"Vincular"</formula>
    </cfRule>
  </conditionalFormatting>
  <conditionalFormatting sqref="K160">
    <cfRule type="cellIs" operator="equal" dxfId="933" priority="933">
      <formula>"$"</formula>
    </cfRule>
  </conditionalFormatting>
  <conditionalFormatting sqref="L160">
    <cfRule type="cellIs" operator="equal" dxfId="934" priority="934">
      <formula>"Mercado Envíos gratis"</formula>
    </cfRule>
  </conditionalFormatting>
  <conditionalFormatting sqref="M160">
    <cfRule type="cellIs" operator="equal" dxfId="935" priority="935">
      <formula>"Mercado Envíos gratis"</formula>
    </cfRule>
  </conditionalFormatting>
  <conditionalFormatting sqref="N160">
    <cfRule type="cellIs" operator="equal" dxfId="936" priority="936">
      <formula>"Premium"</formula>
    </cfRule>
  </conditionalFormatting>
  <conditionalFormatting sqref="Q160">
    <cfRule type="cellIs" operator="equal" dxfId="937" priority="937">
      <formula>"Activa"</formula>
    </cfRule>
  </conditionalFormatting>
  <conditionalFormatting sqref="G162">
    <cfRule type="cellIs" operator="equal" dxfId="938" priority="938">
      <formula>"Mercado Libre y Mercado Shops"</formula>
    </cfRule>
  </conditionalFormatting>
  <conditionalFormatting sqref="J162">
    <cfRule type="cellIs" operator="equal" dxfId="939" priority="939">
      <formula>"Vincular"</formula>
    </cfRule>
  </conditionalFormatting>
  <conditionalFormatting sqref="K162">
    <cfRule type="cellIs" operator="equal" dxfId="940" priority="940">
      <formula>"$"</formula>
    </cfRule>
  </conditionalFormatting>
  <conditionalFormatting sqref="L162">
    <cfRule type="cellIs" operator="equal" dxfId="941" priority="941">
      <formula>"Mercado Envíos gratis"</formula>
    </cfRule>
  </conditionalFormatting>
  <conditionalFormatting sqref="M162">
    <cfRule type="cellIs" operator="equal" dxfId="942" priority="942">
      <formula>"Mercado Envíos gratis"</formula>
    </cfRule>
  </conditionalFormatting>
  <conditionalFormatting sqref="N162">
    <cfRule type="cellIs" operator="equal" dxfId="943" priority="943">
      <formula>"Premium"</formula>
    </cfRule>
  </conditionalFormatting>
  <conditionalFormatting sqref="Q162">
    <cfRule type="cellIs" operator="equal" dxfId="944" priority="944">
      <formula>"Activa"</formula>
    </cfRule>
  </conditionalFormatting>
  <conditionalFormatting sqref="G164">
    <cfRule type="cellIs" operator="equal" dxfId="945" priority="945">
      <formula>"Mercado Libre y Mercado Shops"</formula>
    </cfRule>
  </conditionalFormatting>
  <conditionalFormatting sqref="J164">
    <cfRule type="cellIs" operator="equal" dxfId="946" priority="946">
      <formula>"Vincular"</formula>
    </cfRule>
  </conditionalFormatting>
  <conditionalFormatting sqref="K164">
    <cfRule type="cellIs" operator="equal" dxfId="947" priority="947">
      <formula>"$"</formula>
    </cfRule>
  </conditionalFormatting>
  <conditionalFormatting sqref="L164">
    <cfRule type="cellIs" operator="equal" dxfId="948" priority="948">
      <formula>"Mercado Envíos gratis"</formula>
    </cfRule>
  </conditionalFormatting>
  <conditionalFormatting sqref="M164">
    <cfRule type="cellIs" operator="equal" dxfId="949" priority="949">
      <formula>"Mercado Envíos gratis"</formula>
    </cfRule>
  </conditionalFormatting>
  <conditionalFormatting sqref="N164">
    <cfRule type="cellIs" operator="equal" dxfId="950" priority="950">
      <formula>"Premium"</formula>
    </cfRule>
  </conditionalFormatting>
  <conditionalFormatting sqref="Q164">
    <cfRule type="cellIs" operator="equal" dxfId="951" priority="951">
      <formula>"Activa"</formula>
    </cfRule>
  </conditionalFormatting>
  <conditionalFormatting sqref="G166">
    <cfRule type="cellIs" operator="equal" dxfId="952" priority="952">
      <formula>"Mercado Libre y Mercado Shops"</formula>
    </cfRule>
  </conditionalFormatting>
  <conditionalFormatting sqref="J166">
    <cfRule type="cellIs" operator="equal" dxfId="953" priority="953">
      <formula>"Vincular"</formula>
    </cfRule>
  </conditionalFormatting>
  <conditionalFormatting sqref="K166">
    <cfRule type="cellIs" operator="equal" dxfId="954" priority="954">
      <formula>"$"</formula>
    </cfRule>
  </conditionalFormatting>
  <conditionalFormatting sqref="L166">
    <cfRule type="cellIs" operator="equal" dxfId="955" priority="955">
      <formula>"Mercado Envíos gratis"</formula>
    </cfRule>
  </conditionalFormatting>
  <conditionalFormatting sqref="M166">
    <cfRule type="cellIs" operator="equal" dxfId="956" priority="956">
      <formula>"Mercado Envíos gratis"</formula>
    </cfRule>
  </conditionalFormatting>
  <conditionalFormatting sqref="N166">
    <cfRule type="cellIs" operator="equal" dxfId="957" priority="957">
      <formula>"Premium"</formula>
    </cfRule>
  </conditionalFormatting>
  <conditionalFormatting sqref="Q166">
    <cfRule type="cellIs" operator="equal" dxfId="958" priority="958">
      <formula>"Inactiva"</formula>
    </cfRule>
  </conditionalFormatting>
  <conditionalFormatting sqref="G168">
    <cfRule type="cellIs" operator="equal" dxfId="959" priority="959">
      <formula>"Mercado Libre y Mercado Shops"</formula>
    </cfRule>
  </conditionalFormatting>
  <conditionalFormatting sqref="J168">
    <cfRule type="cellIs" operator="equal" dxfId="960" priority="960">
      <formula>"Vincular"</formula>
    </cfRule>
  </conditionalFormatting>
  <conditionalFormatting sqref="K168">
    <cfRule type="cellIs" operator="equal" dxfId="961" priority="961">
      <formula>"$"</formula>
    </cfRule>
  </conditionalFormatting>
  <conditionalFormatting sqref="L168">
    <cfRule type="cellIs" operator="equal" dxfId="962" priority="962">
      <formula>"Mercado Envíos gratis"</formula>
    </cfRule>
  </conditionalFormatting>
  <conditionalFormatting sqref="M168">
    <cfRule type="cellIs" operator="equal" dxfId="963" priority="963">
      <formula>"Mercado Envíos gratis"</formula>
    </cfRule>
  </conditionalFormatting>
  <conditionalFormatting sqref="N168">
    <cfRule type="cellIs" operator="equal" dxfId="964" priority="964">
      <formula>"Premium"</formula>
    </cfRule>
  </conditionalFormatting>
  <conditionalFormatting sqref="Q168">
    <cfRule type="cellIs" operator="equal" dxfId="965" priority="965">
      <formula>"Activa"</formula>
    </cfRule>
  </conditionalFormatting>
  <conditionalFormatting sqref="G170">
    <cfRule type="cellIs" operator="equal" dxfId="966" priority="966">
      <formula>"Mercado Libre y Mercado Shops"</formula>
    </cfRule>
  </conditionalFormatting>
  <conditionalFormatting sqref="J170">
    <cfRule type="cellIs" operator="equal" dxfId="967" priority="967">
      <formula>"Vincular"</formula>
    </cfRule>
  </conditionalFormatting>
  <conditionalFormatting sqref="K170">
    <cfRule type="cellIs" operator="equal" dxfId="968" priority="968">
      <formula>"$"</formula>
    </cfRule>
  </conditionalFormatting>
  <conditionalFormatting sqref="L170">
    <cfRule type="cellIs" operator="equal" dxfId="969" priority="969">
      <formula>"Mercado Envíos gratis"</formula>
    </cfRule>
  </conditionalFormatting>
  <conditionalFormatting sqref="M170">
    <cfRule type="cellIs" operator="equal" dxfId="970" priority="970">
      <formula>"Mercado Envíos gratis"</formula>
    </cfRule>
  </conditionalFormatting>
  <conditionalFormatting sqref="N170">
    <cfRule type="cellIs" operator="equal" dxfId="971" priority="971">
      <formula>"Premium"</formula>
    </cfRule>
  </conditionalFormatting>
  <conditionalFormatting sqref="Q170">
    <cfRule type="cellIs" operator="equal" dxfId="972" priority="972">
      <formula>"Activa"</formula>
    </cfRule>
  </conditionalFormatting>
  <conditionalFormatting sqref="G172">
    <cfRule type="cellIs" operator="equal" dxfId="973" priority="973">
      <formula>"Mercado Libre y Mercado Shops"</formula>
    </cfRule>
  </conditionalFormatting>
  <conditionalFormatting sqref="J172">
    <cfRule type="cellIs" operator="equal" dxfId="974" priority="974">
      <formula>"Vincular"</formula>
    </cfRule>
  </conditionalFormatting>
  <conditionalFormatting sqref="K172">
    <cfRule type="cellIs" operator="equal" dxfId="975" priority="975">
      <formula>"$"</formula>
    </cfRule>
  </conditionalFormatting>
  <conditionalFormatting sqref="L172">
    <cfRule type="cellIs" operator="equal" dxfId="976" priority="976">
      <formula>"Mercado Envíos gratis"</formula>
    </cfRule>
  </conditionalFormatting>
  <conditionalFormatting sqref="M172">
    <cfRule type="cellIs" operator="equal" dxfId="977" priority="977">
      <formula>"Mercado Envíos gratis"</formula>
    </cfRule>
  </conditionalFormatting>
  <conditionalFormatting sqref="N172">
    <cfRule type="cellIs" operator="equal" dxfId="978" priority="978">
      <formula>"Premium"</formula>
    </cfRule>
  </conditionalFormatting>
  <conditionalFormatting sqref="Q172">
    <cfRule type="cellIs" operator="equal" dxfId="979" priority="979">
      <formula>"Activa"</formula>
    </cfRule>
  </conditionalFormatting>
  <conditionalFormatting sqref="G174">
    <cfRule type="cellIs" operator="equal" dxfId="980" priority="980">
      <formula>"Mercado Libre y Mercado Shops"</formula>
    </cfRule>
  </conditionalFormatting>
  <conditionalFormatting sqref="J174">
    <cfRule type="cellIs" operator="equal" dxfId="981" priority="981">
      <formula>"Vincular"</formula>
    </cfRule>
  </conditionalFormatting>
  <conditionalFormatting sqref="K174">
    <cfRule type="cellIs" operator="equal" dxfId="982" priority="982">
      <formula>"$"</formula>
    </cfRule>
  </conditionalFormatting>
  <conditionalFormatting sqref="L174">
    <cfRule type="cellIs" operator="equal" dxfId="983" priority="983">
      <formula>"Mercado Envíos gratis"</formula>
    </cfRule>
  </conditionalFormatting>
  <conditionalFormatting sqref="M174">
    <cfRule type="cellIs" operator="equal" dxfId="984" priority="984">
      <formula>"Mercado Envíos gratis"</formula>
    </cfRule>
  </conditionalFormatting>
  <conditionalFormatting sqref="N174">
    <cfRule type="cellIs" operator="equal" dxfId="985" priority="985">
      <formula>"Premium"</formula>
    </cfRule>
  </conditionalFormatting>
  <conditionalFormatting sqref="Q174">
    <cfRule type="cellIs" operator="equal" dxfId="986" priority="986">
      <formula>"Activa"</formula>
    </cfRule>
  </conditionalFormatting>
  <conditionalFormatting sqref="G176">
    <cfRule type="cellIs" operator="equal" dxfId="987" priority="987">
      <formula>"Mercado Libre y Mercado Shops"</formula>
    </cfRule>
  </conditionalFormatting>
  <conditionalFormatting sqref="J176">
    <cfRule type="cellIs" operator="equal" dxfId="988" priority="988">
      <formula>"Vincular"</formula>
    </cfRule>
  </conditionalFormatting>
  <conditionalFormatting sqref="K176">
    <cfRule type="cellIs" operator="equal" dxfId="989" priority="989">
      <formula>"$"</formula>
    </cfRule>
  </conditionalFormatting>
  <conditionalFormatting sqref="L176">
    <cfRule type="cellIs" operator="equal" dxfId="990" priority="990">
      <formula>"Mercado Envíos gratis"</formula>
    </cfRule>
  </conditionalFormatting>
  <conditionalFormatting sqref="M176">
    <cfRule type="cellIs" operator="equal" dxfId="991" priority="991">
      <formula>"Mercado Envíos gratis"</formula>
    </cfRule>
  </conditionalFormatting>
  <conditionalFormatting sqref="N176">
    <cfRule type="cellIs" operator="equal" dxfId="992" priority="992">
      <formula>"Premium"</formula>
    </cfRule>
  </conditionalFormatting>
  <conditionalFormatting sqref="Q176">
    <cfRule type="cellIs" operator="equal" dxfId="993" priority="993">
      <formula>"Activa"</formula>
    </cfRule>
  </conditionalFormatting>
  <conditionalFormatting sqref="G178">
    <cfRule type="cellIs" operator="equal" dxfId="994" priority="994">
      <formula>"Mercado Libre y Mercado Shops"</formula>
    </cfRule>
  </conditionalFormatting>
  <conditionalFormatting sqref="J178">
    <cfRule type="cellIs" operator="equal" dxfId="995" priority="995">
      <formula>"Vincular"</formula>
    </cfRule>
  </conditionalFormatting>
  <conditionalFormatting sqref="K178">
    <cfRule type="cellIs" operator="equal" dxfId="996" priority="996">
      <formula>"$"</formula>
    </cfRule>
  </conditionalFormatting>
  <conditionalFormatting sqref="L178">
    <cfRule type="cellIs" operator="equal" dxfId="997" priority="997">
      <formula>"Mercado Envíos gratis"</formula>
    </cfRule>
  </conditionalFormatting>
  <conditionalFormatting sqref="M178">
    <cfRule type="cellIs" operator="equal" dxfId="998" priority="998">
      <formula>"Mercado Envíos gratis"</formula>
    </cfRule>
  </conditionalFormatting>
  <conditionalFormatting sqref="N178">
    <cfRule type="cellIs" operator="equal" dxfId="999" priority="999">
      <formula>"Premium"</formula>
    </cfRule>
  </conditionalFormatting>
  <conditionalFormatting sqref="Q178">
    <cfRule type="cellIs" operator="equal" dxfId="1000" priority="1000">
      <formula>"Activa"</formula>
    </cfRule>
  </conditionalFormatting>
  <conditionalFormatting sqref="G180">
    <cfRule type="cellIs" operator="equal" dxfId="1001" priority="1001">
      <formula>"Mercado Libre y Mercado Shops"</formula>
    </cfRule>
  </conditionalFormatting>
  <conditionalFormatting sqref="J180">
    <cfRule type="cellIs" operator="equal" dxfId="1002" priority="1002">
      <formula>"Vincular"</formula>
    </cfRule>
  </conditionalFormatting>
  <conditionalFormatting sqref="K180">
    <cfRule type="cellIs" operator="equal" dxfId="1003" priority="1003">
      <formula>"$"</formula>
    </cfRule>
  </conditionalFormatting>
  <conditionalFormatting sqref="L180">
    <cfRule type="cellIs" operator="equal" dxfId="1004" priority="1004">
      <formula>"Mercado Envíos gratis"</formula>
    </cfRule>
  </conditionalFormatting>
  <conditionalFormatting sqref="M180">
    <cfRule type="cellIs" operator="equal" dxfId="1005" priority="1005">
      <formula>"Mercado Envíos gratis"</formula>
    </cfRule>
  </conditionalFormatting>
  <conditionalFormatting sqref="N180">
    <cfRule type="cellIs" operator="equal" dxfId="1006" priority="1006">
      <formula>"Premium"</formula>
    </cfRule>
  </conditionalFormatting>
  <conditionalFormatting sqref="Q180">
    <cfRule type="cellIs" operator="equal" dxfId="1007" priority="1007">
      <formula>"Activa"</formula>
    </cfRule>
  </conditionalFormatting>
  <conditionalFormatting sqref="G182">
    <cfRule type="cellIs" operator="equal" dxfId="1008" priority="1008">
      <formula>"Mercado Libre y Mercado Shops"</formula>
    </cfRule>
  </conditionalFormatting>
  <conditionalFormatting sqref="J182">
    <cfRule type="cellIs" operator="equal" dxfId="1009" priority="1009">
      <formula>"Vincular"</formula>
    </cfRule>
  </conditionalFormatting>
  <conditionalFormatting sqref="K182">
    <cfRule type="cellIs" operator="equal" dxfId="1010" priority="1010">
      <formula>"$"</formula>
    </cfRule>
  </conditionalFormatting>
  <conditionalFormatting sqref="L182">
    <cfRule type="cellIs" operator="equal" dxfId="1011" priority="1011">
      <formula>"Mercado Envíos gratis"</formula>
    </cfRule>
  </conditionalFormatting>
  <conditionalFormatting sqref="M182">
    <cfRule type="cellIs" operator="equal" dxfId="1012" priority="1012">
      <formula>"Mercado Envíos gratis"</formula>
    </cfRule>
  </conditionalFormatting>
  <conditionalFormatting sqref="N182">
    <cfRule type="cellIs" operator="equal" dxfId="1013" priority="1013">
      <formula>"Premium"</formula>
    </cfRule>
  </conditionalFormatting>
  <conditionalFormatting sqref="Q182">
    <cfRule type="cellIs" operator="equal" dxfId="1014" priority="1014">
      <formula>"Activa"</formula>
    </cfRule>
  </conditionalFormatting>
  <conditionalFormatting sqref="G184">
    <cfRule type="cellIs" operator="equal" dxfId="1015" priority="1015">
      <formula>"Mercado Libre y Mercado Shops"</formula>
    </cfRule>
  </conditionalFormatting>
  <conditionalFormatting sqref="J184">
    <cfRule type="cellIs" operator="equal" dxfId="1016" priority="1016">
      <formula>"Vincular"</formula>
    </cfRule>
  </conditionalFormatting>
  <conditionalFormatting sqref="K184">
    <cfRule type="cellIs" operator="equal" dxfId="1017" priority="1017">
      <formula>"$"</formula>
    </cfRule>
  </conditionalFormatting>
  <conditionalFormatting sqref="L184">
    <cfRule type="cellIs" operator="equal" dxfId="1018" priority="1018">
      <formula>"Mercado Envíos gratis"</formula>
    </cfRule>
  </conditionalFormatting>
  <conditionalFormatting sqref="M184">
    <cfRule type="cellIs" operator="equal" dxfId="1019" priority="1019">
      <formula>"Mercado Envíos gratis"</formula>
    </cfRule>
  </conditionalFormatting>
  <conditionalFormatting sqref="N184">
    <cfRule type="cellIs" operator="equal" dxfId="1020" priority="1020">
      <formula>"Premium"</formula>
    </cfRule>
  </conditionalFormatting>
  <conditionalFormatting sqref="Q184">
    <cfRule type="cellIs" operator="equal" dxfId="1021" priority="1021">
      <formula>"Activa"</formula>
    </cfRule>
  </conditionalFormatting>
  <conditionalFormatting sqref="G186">
    <cfRule type="cellIs" operator="equal" dxfId="1022" priority="1022">
      <formula>"Mercado Libre y Mercado Shops"</formula>
    </cfRule>
  </conditionalFormatting>
  <conditionalFormatting sqref="J186">
    <cfRule type="cellIs" operator="equal" dxfId="1023" priority="1023">
      <formula>"Vincular"</formula>
    </cfRule>
  </conditionalFormatting>
  <conditionalFormatting sqref="K186">
    <cfRule type="cellIs" operator="equal" dxfId="1024" priority="1024">
      <formula>"$"</formula>
    </cfRule>
  </conditionalFormatting>
  <conditionalFormatting sqref="L186">
    <cfRule type="cellIs" operator="equal" dxfId="1025" priority="1025">
      <formula>"Mercado Envíos gratis"</formula>
    </cfRule>
  </conditionalFormatting>
  <conditionalFormatting sqref="M186">
    <cfRule type="cellIs" operator="equal" dxfId="1026" priority="1026">
      <formula>"Mercado Envíos gratis"</formula>
    </cfRule>
  </conditionalFormatting>
  <conditionalFormatting sqref="N186">
    <cfRule type="cellIs" operator="equal" dxfId="1027" priority="1027">
      <formula>"Premium"</formula>
    </cfRule>
  </conditionalFormatting>
  <conditionalFormatting sqref="Q186">
    <cfRule type="cellIs" operator="equal" dxfId="1028" priority="1028">
      <formula>"Activa"</formula>
    </cfRule>
  </conditionalFormatting>
  <conditionalFormatting sqref="G188">
    <cfRule type="cellIs" operator="equal" dxfId="1029" priority="1029">
      <formula>"Mercado Libre y Mercado Shops"</formula>
    </cfRule>
  </conditionalFormatting>
  <conditionalFormatting sqref="J188">
    <cfRule type="cellIs" operator="equal" dxfId="1030" priority="1030">
      <formula>"Vincular"</formula>
    </cfRule>
  </conditionalFormatting>
  <conditionalFormatting sqref="K188">
    <cfRule type="cellIs" operator="equal" dxfId="1031" priority="1031">
      <formula>"$"</formula>
    </cfRule>
  </conditionalFormatting>
  <conditionalFormatting sqref="L188">
    <cfRule type="cellIs" operator="equal" dxfId="1032" priority="1032">
      <formula>"Mercado Envíos gratis"</formula>
    </cfRule>
  </conditionalFormatting>
  <conditionalFormatting sqref="M188">
    <cfRule type="cellIs" operator="equal" dxfId="1033" priority="1033">
      <formula>"Mercado Envíos gratis"</formula>
    </cfRule>
  </conditionalFormatting>
  <conditionalFormatting sqref="N188">
    <cfRule type="cellIs" operator="equal" dxfId="1034" priority="1034">
      <formula>"Premium"</formula>
    </cfRule>
  </conditionalFormatting>
  <conditionalFormatting sqref="Q188">
    <cfRule type="cellIs" operator="equal" dxfId="1035" priority="1035">
      <formula>"Activa"</formula>
    </cfRule>
  </conditionalFormatting>
  <conditionalFormatting sqref="G190">
    <cfRule type="cellIs" operator="equal" dxfId="1036" priority="1036">
      <formula>"Mercado Libre y Mercado Shops"</formula>
    </cfRule>
  </conditionalFormatting>
  <conditionalFormatting sqref="J190">
    <cfRule type="cellIs" operator="equal" dxfId="1037" priority="1037">
      <formula>"Vincular"</formula>
    </cfRule>
  </conditionalFormatting>
  <conditionalFormatting sqref="K190">
    <cfRule type="cellIs" operator="equal" dxfId="1038" priority="1038">
      <formula>"$"</formula>
    </cfRule>
  </conditionalFormatting>
  <conditionalFormatting sqref="L190">
    <cfRule type="cellIs" operator="equal" dxfId="1039" priority="1039">
      <formula>"Mercado Envíos gratis"</formula>
    </cfRule>
  </conditionalFormatting>
  <conditionalFormatting sqref="M190">
    <cfRule type="cellIs" operator="equal" dxfId="1040" priority="1040">
      <formula>"Mercado Envíos gratis"</formula>
    </cfRule>
  </conditionalFormatting>
  <conditionalFormatting sqref="N190">
    <cfRule type="cellIs" operator="equal" dxfId="1041" priority="1041">
      <formula>"Premium"</formula>
    </cfRule>
  </conditionalFormatting>
  <conditionalFormatting sqref="Q190">
    <cfRule type="cellIs" operator="equal" dxfId="1042" priority="1042">
      <formula>"Activa"</formula>
    </cfRule>
  </conditionalFormatting>
  <conditionalFormatting sqref="G192">
    <cfRule type="cellIs" operator="equal" dxfId="1043" priority="1043">
      <formula>"Mercado Libre y Mercado Shops"</formula>
    </cfRule>
  </conditionalFormatting>
  <conditionalFormatting sqref="J192">
    <cfRule type="cellIs" operator="equal" dxfId="1044" priority="1044">
      <formula>"Vincular"</formula>
    </cfRule>
  </conditionalFormatting>
  <conditionalFormatting sqref="K192">
    <cfRule type="cellIs" operator="equal" dxfId="1045" priority="1045">
      <formula>"$"</formula>
    </cfRule>
  </conditionalFormatting>
  <conditionalFormatting sqref="L192">
    <cfRule type="cellIs" operator="equal" dxfId="1046" priority="1046">
      <formula>"Mercado Envíos gratis"</formula>
    </cfRule>
  </conditionalFormatting>
  <conditionalFormatting sqref="M192">
    <cfRule type="cellIs" operator="equal" dxfId="1047" priority="1047">
      <formula>"Mercado Envíos gratis"</formula>
    </cfRule>
  </conditionalFormatting>
  <conditionalFormatting sqref="N192">
    <cfRule type="cellIs" operator="equal" dxfId="1048" priority="1048">
      <formula>"Premium"</formula>
    </cfRule>
  </conditionalFormatting>
  <conditionalFormatting sqref="Q192">
    <cfRule type="cellIs" operator="equal" dxfId="1049" priority="1049">
      <formula>"Activa"</formula>
    </cfRule>
  </conditionalFormatting>
  <conditionalFormatting sqref="G194">
    <cfRule type="cellIs" operator="equal" dxfId="1050" priority="1050">
      <formula>"Mercado Libre y Mercado Shops"</formula>
    </cfRule>
  </conditionalFormatting>
  <conditionalFormatting sqref="J194">
    <cfRule type="cellIs" operator="equal" dxfId="1051" priority="1051">
      <formula>"Vincular"</formula>
    </cfRule>
  </conditionalFormatting>
  <conditionalFormatting sqref="K194">
    <cfRule type="cellIs" operator="equal" dxfId="1052" priority="1052">
      <formula>"$"</formula>
    </cfRule>
  </conditionalFormatting>
  <conditionalFormatting sqref="L194">
    <cfRule type="cellIs" operator="equal" dxfId="1053" priority="1053">
      <formula>"Mercado Envíos gratis"</formula>
    </cfRule>
  </conditionalFormatting>
  <conditionalFormatting sqref="M194">
    <cfRule type="cellIs" operator="equal" dxfId="1054" priority="1054">
      <formula>"Mercado Envíos gratis"</formula>
    </cfRule>
  </conditionalFormatting>
  <conditionalFormatting sqref="N194">
    <cfRule type="cellIs" operator="equal" dxfId="1055" priority="1055">
      <formula>"Premium"</formula>
    </cfRule>
  </conditionalFormatting>
  <conditionalFormatting sqref="Q194">
    <cfRule type="cellIs" operator="equal" dxfId="1056" priority="1056">
      <formula>"Activa"</formula>
    </cfRule>
  </conditionalFormatting>
  <conditionalFormatting sqref="G196">
    <cfRule type="cellIs" operator="equal" dxfId="1057" priority="1057">
      <formula>"Mercado Libre y Mercado Shops"</formula>
    </cfRule>
  </conditionalFormatting>
  <conditionalFormatting sqref="J196">
    <cfRule type="cellIs" operator="equal" dxfId="1058" priority="1058">
      <formula>"Vincular"</formula>
    </cfRule>
  </conditionalFormatting>
  <conditionalFormatting sqref="K196">
    <cfRule type="cellIs" operator="equal" dxfId="1059" priority="1059">
      <formula>"$"</formula>
    </cfRule>
  </conditionalFormatting>
  <conditionalFormatting sqref="L196">
    <cfRule type="cellIs" operator="equal" dxfId="1060" priority="1060">
      <formula>"Mercado Envíos gratis"</formula>
    </cfRule>
  </conditionalFormatting>
  <conditionalFormatting sqref="M196">
    <cfRule type="cellIs" operator="equal" dxfId="1061" priority="1061">
      <formula>"Mercado Envíos gratis"</formula>
    </cfRule>
  </conditionalFormatting>
  <conditionalFormatting sqref="N196">
    <cfRule type="cellIs" operator="equal" dxfId="1062" priority="1062">
      <formula>"Premium"</formula>
    </cfRule>
  </conditionalFormatting>
  <conditionalFormatting sqref="Q196">
    <cfRule type="cellIs" operator="equal" dxfId="1063" priority="1063">
      <formula>"Activa"</formula>
    </cfRule>
  </conditionalFormatting>
  <conditionalFormatting sqref="G198">
    <cfRule type="cellIs" operator="equal" dxfId="1064" priority="1064">
      <formula>"Mercado Libre y Mercado Shops"</formula>
    </cfRule>
  </conditionalFormatting>
  <conditionalFormatting sqref="J198">
    <cfRule type="cellIs" operator="equal" dxfId="1065" priority="1065">
      <formula>"Vincular"</formula>
    </cfRule>
  </conditionalFormatting>
  <conditionalFormatting sqref="K198">
    <cfRule type="cellIs" operator="equal" dxfId="1066" priority="1066">
      <formula>"$"</formula>
    </cfRule>
  </conditionalFormatting>
  <conditionalFormatting sqref="L198">
    <cfRule type="cellIs" operator="equal" dxfId="1067" priority="1067">
      <formula>"Mercado Envíos gratis"</formula>
    </cfRule>
  </conditionalFormatting>
  <conditionalFormatting sqref="M198">
    <cfRule type="cellIs" operator="equal" dxfId="1068" priority="1068">
      <formula>"Mercado Envíos gratis"</formula>
    </cfRule>
  </conditionalFormatting>
  <conditionalFormatting sqref="N198">
    <cfRule type="cellIs" operator="equal" dxfId="1069" priority="1069">
      <formula>"Premium"</formula>
    </cfRule>
  </conditionalFormatting>
  <conditionalFormatting sqref="Q198">
    <cfRule type="cellIs" operator="equal" dxfId="1070" priority="1070">
      <formula>"Activa"</formula>
    </cfRule>
  </conditionalFormatting>
  <conditionalFormatting sqref="G202">
    <cfRule type="cellIs" operator="equal" dxfId="1071" priority="1071">
      <formula>"Mercado Libre y Mercado Shops"</formula>
    </cfRule>
  </conditionalFormatting>
  <conditionalFormatting sqref="J202">
    <cfRule type="cellIs" operator="equal" dxfId="1072" priority="1072">
      <formula>"Vincular"</formula>
    </cfRule>
  </conditionalFormatting>
  <conditionalFormatting sqref="K202">
    <cfRule type="cellIs" operator="equal" dxfId="1073" priority="1073">
      <formula>"$"</formula>
    </cfRule>
  </conditionalFormatting>
  <conditionalFormatting sqref="L202">
    <cfRule type="cellIs" operator="equal" dxfId="1074" priority="1074">
      <formula>"Mercado Envíos gratis"</formula>
    </cfRule>
  </conditionalFormatting>
  <conditionalFormatting sqref="M202">
    <cfRule type="cellIs" operator="equal" dxfId="1075" priority="1075">
      <formula>"Mercado Envíos gratis"</formula>
    </cfRule>
  </conditionalFormatting>
  <conditionalFormatting sqref="N202">
    <cfRule type="cellIs" operator="equal" dxfId="1076" priority="1076">
      <formula>"Premium"</formula>
    </cfRule>
  </conditionalFormatting>
  <conditionalFormatting sqref="Q202">
    <cfRule type="cellIs" operator="equal" dxfId="1077" priority="1077">
      <formula>"Activa"</formula>
    </cfRule>
  </conditionalFormatting>
  <conditionalFormatting sqref="G204">
    <cfRule type="cellIs" operator="equal" dxfId="1078" priority="1078">
      <formula>"Mercado Libre y Mercado Shops"</formula>
    </cfRule>
  </conditionalFormatting>
  <conditionalFormatting sqref="J204">
    <cfRule type="cellIs" operator="equal" dxfId="1079" priority="1079">
      <formula>"Vincular"</formula>
    </cfRule>
  </conditionalFormatting>
  <conditionalFormatting sqref="K204">
    <cfRule type="cellIs" operator="equal" dxfId="1080" priority="1080">
      <formula>"$"</formula>
    </cfRule>
  </conditionalFormatting>
  <conditionalFormatting sqref="L204">
    <cfRule type="cellIs" operator="equal" dxfId="1081" priority="1081">
      <formula>"Mercado Envíos gratis"</formula>
    </cfRule>
  </conditionalFormatting>
  <conditionalFormatting sqref="M204">
    <cfRule type="cellIs" operator="equal" dxfId="1082" priority="1082">
      <formula>"Mercado Envíos gratis"</formula>
    </cfRule>
  </conditionalFormatting>
  <conditionalFormatting sqref="N204">
    <cfRule type="cellIs" operator="equal" dxfId="1083" priority="1083">
      <formula>"Premium"</formula>
    </cfRule>
  </conditionalFormatting>
  <conditionalFormatting sqref="Q204">
    <cfRule type="cellIs" operator="equal" dxfId="1084" priority="1084">
      <formula>"Activa"</formula>
    </cfRule>
  </conditionalFormatting>
  <conditionalFormatting sqref="G206">
    <cfRule type="cellIs" operator="equal" dxfId="1085" priority="1085">
      <formula>"Mercado Libre y Mercado Shops"</formula>
    </cfRule>
  </conditionalFormatting>
  <conditionalFormatting sqref="J206">
    <cfRule type="cellIs" operator="equal" dxfId="1086" priority="1086">
      <formula>"Vincular"</formula>
    </cfRule>
  </conditionalFormatting>
  <conditionalFormatting sqref="K206">
    <cfRule type="cellIs" operator="equal" dxfId="1087" priority="1087">
      <formula>"$"</formula>
    </cfRule>
  </conditionalFormatting>
  <conditionalFormatting sqref="L206">
    <cfRule type="cellIs" operator="equal" dxfId="1088" priority="1088">
      <formula>"Mercado Envíos gratis"</formula>
    </cfRule>
  </conditionalFormatting>
  <conditionalFormatting sqref="M206">
    <cfRule type="cellIs" operator="equal" dxfId="1089" priority="1089">
      <formula>"Mercado Envíos gratis"</formula>
    </cfRule>
  </conditionalFormatting>
  <conditionalFormatting sqref="N206">
    <cfRule type="cellIs" operator="equal" dxfId="1090" priority="1090">
      <formula>"Premium"</formula>
    </cfRule>
  </conditionalFormatting>
  <conditionalFormatting sqref="Q206">
    <cfRule type="cellIs" operator="equal" dxfId="1091" priority="1091">
      <formula>"Activa"</formula>
    </cfRule>
  </conditionalFormatting>
  <conditionalFormatting sqref="G208">
    <cfRule type="cellIs" operator="equal" dxfId="1092" priority="1092">
      <formula>"Mercado Libre y Mercado Shops"</formula>
    </cfRule>
  </conditionalFormatting>
  <conditionalFormatting sqref="J208">
    <cfRule type="cellIs" operator="equal" dxfId="1093" priority="1093">
      <formula>"Vincular"</formula>
    </cfRule>
  </conditionalFormatting>
  <conditionalFormatting sqref="K208">
    <cfRule type="cellIs" operator="equal" dxfId="1094" priority="1094">
      <formula>"$"</formula>
    </cfRule>
  </conditionalFormatting>
  <conditionalFormatting sqref="L208">
    <cfRule type="cellIs" operator="equal" dxfId="1095" priority="1095">
      <formula>"Mercado Envíos gratis"</formula>
    </cfRule>
  </conditionalFormatting>
  <conditionalFormatting sqref="M208">
    <cfRule type="cellIs" operator="equal" dxfId="1096" priority="1096">
      <formula>"Mercado Envíos gratis"</formula>
    </cfRule>
  </conditionalFormatting>
  <conditionalFormatting sqref="N208">
    <cfRule type="cellIs" operator="equal" dxfId="1097" priority="1097">
      <formula>"Premium"</formula>
    </cfRule>
  </conditionalFormatting>
  <conditionalFormatting sqref="Q208">
    <cfRule type="cellIs" operator="equal" dxfId="1098" priority="1098">
      <formula>"Activa"</formula>
    </cfRule>
  </conditionalFormatting>
  <conditionalFormatting sqref="G210">
    <cfRule type="cellIs" operator="equal" dxfId="1099" priority="1099">
      <formula>"Mercado Shops"</formula>
    </cfRule>
  </conditionalFormatting>
  <conditionalFormatting sqref="J210">
    <cfRule type="cellIs" operator="equal" dxfId="1100" priority="1100">
      <formula>"Vincular"</formula>
    </cfRule>
  </conditionalFormatting>
  <conditionalFormatting sqref="K210">
    <cfRule type="cellIs" operator="equal" dxfId="1101" priority="1101">
      <formula>"$"</formula>
    </cfRule>
  </conditionalFormatting>
  <conditionalFormatting sqref="L210">
    <cfRule type="cellIs" operator="equal" dxfId="1102" priority="1102">
      <formula>"Mercado Envíos gratis"</formula>
    </cfRule>
  </conditionalFormatting>
  <conditionalFormatting sqref="M210">
    <cfRule type="cellIs" operator="equal" dxfId="1103" priority="1103">
      <formula>"Mercado Envíos gratis"</formula>
    </cfRule>
  </conditionalFormatting>
  <conditionalFormatting sqref="N210">
    <cfRule type="cellIs" operator="equal" dxfId="1104" priority="1104">
      <formula>"Premium"</formula>
    </cfRule>
  </conditionalFormatting>
  <conditionalFormatting sqref="Q210">
    <cfRule type="cellIs" operator="equal" dxfId="1105" priority="1105">
      <formula>"Inactiva"</formula>
    </cfRule>
  </conditionalFormatting>
  <conditionalFormatting sqref="G212">
    <cfRule type="cellIs" operator="equal" dxfId="1106" priority="1106">
      <formula>"Mercado Libre y Mercado Shops"</formula>
    </cfRule>
  </conditionalFormatting>
  <conditionalFormatting sqref="J212">
    <cfRule type="cellIs" operator="equal" dxfId="1107" priority="1107">
      <formula>"Vincular"</formula>
    </cfRule>
  </conditionalFormatting>
  <conditionalFormatting sqref="K212">
    <cfRule type="cellIs" operator="equal" dxfId="1108" priority="1108">
      <formula>"$"</formula>
    </cfRule>
  </conditionalFormatting>
  <conditionalFormatting sqref="L212">
    <cfRule type="cellIs" operator="equal" dxfId="1109" priority="1109">
      <formula>"Mercado Envíos gratis"</formula>
    </cfRule>
  </conditionalFormatting>
  <conditionalFormatting sqref="M212">
    <cfRule type="cellIs" operator="equal" dxfId="1110" priority="1110">
      <formula>"Mercado Envíos gratis"</formula>
    </cfRule>
  </conditionalFormatting>
  <conditionalFormatting sqref="N212">
    <cfRule type="cellIs" operator="equal" dxfId="1111" priority="1111">
      <formula>"Premium"</formula>
    </cfRule>
  </conditionalFormatting>
  <conditionalFormatting sqref="Q212">
    <cfRule type="cellIs" operator="equal" dxfId="1112" priority="1112">
      <formula>"Activa"</formula>
    </cfRule>
  </conditionalFormatting>
  <conditionalFormatting sqref="G214">
    <cfRule type="cellIs" operator="equal" dxfId="1113" priority="1113">
      <formula>"Mercado Libre y Mercado Shops"</formula>
    </cfRule>
  </conditionalFormatting>
  <conditionalFormatting sqref="J214">
    <cfRule type="cellIs" operator="equal" dxfId="1114" priority="1114">
      <formula>"Vincular"</formula>
    </cfRule>
  </conditionalFormatting>
  <conditionalFormatting sqref="K214">
    <cfRule type="cellIs" operator="equal" dxfId="1115" priority="1115">
      <formula>"$"</formula>
    </cfRule>
  </conditionalFormatting>
  <conditionalFormatting sqref="L214">
    <cfRule type="cellIs" operator="equal" dxfId="1116" priority="1116">
      <formula>"Mercado Envíos gratis"</formula>
    </cfRule>
  </conditionalFormatting>
  <conditionalFormatting sqref="M214">
    <cfRule type="cellIs" operator="equal" dxfId="1117" priority="1117">
      <formula>"Mercado Envíos a cargo del comprador"</formula>
    </cfRule>
  </conditionalFormatting>
  <conditionalFormatting sqref="N214">
    <cfRule type="cellIs" operator="equal" dxfId="1118" priority="1118">
      <formula>"Premium"</formula>
    </cfRule>
  </conditionalFormatting>
  <conditionalFormatting sqref="Q214">
    <cfRule type="cellIs" operator="equal" dxfId="1119" priority="1119">
      <formula>"Inactiva"</formula>
    </cfRule>
  </conditionalFormatting>
  <conditionalFormatting sqref="G215">
    <cfRule type="cellIs" operator="equal" dxfId="1120" priority="1120">
      <formula>"Mercado Libre y Mercado Shops"</formula>
    </cfRule>
  </conditionalFormatting>
  <conditionalFormatting sqref="J215">
    <cfRule type="cellIs" operator="equal" dxfId="1121" priority="1121">
      <formula>"Vincular"</formula>
    </cfRule>
  </conditionalFormatting>
  <conditionalFormatting sqref="K215">
    <cfRule type="cellIs" operator="equal" dxfId="1122" priority="1122">
      <formula>"$"</formula>
    </cfRule>
  </conditionalFormatting>
  <conditionalFormatting sqref="L215">
    <cfRule type="cellIs" operator="equal" dxfId="1123" priority="1123">
      <formula>"Mercado Envíos gratis"</formula>
    </cfRule>
  </conditionalFormatting>
  <conditionalFormatting sqref="M215">
    <cfRule type="cellIs" operator="equal" dxfId="1124" priority="1124">
      <formula>"Mercado Envíos gratis"</formula>
    </cfRule>
  </conditionalFormatting>
  <conditionalFormatting sqref="N215">
    <cfRule type="cellIs" operator="equal" dxfId="1125" priority="1125">
      <formula>"Premium"</formula>
    </cfRule>
  </conditionalFormatting>
  <conditionalFormatting sqref="Q215">
    <cfRule type="cellIs" operator="equal" dxfId="1126" priority="1126">
      <formula>"Inactiva"</formula>
    </cfRule>
  </conditionalFormatting>
  <conditionalFormatting sqref="G216">
    <cfRule type="cellIs" operator="equal" dxfId="1127" priority="1127">
      <formula>"Mercado Shops"</formula>
    </cfRule>
  </conditionalFormatting>
  <conditionalFormatting sqref="J216">
    <cfRule type="cellIs" operator="equal" dxfId="1128" priority="1128">
      <formula>"Vincular"</formula>
    </cfRule>
  </conditionalFormatting>
  <conditionalFormatting sqref="K216">
    <cfRule type="cellIs" operator="equal" dxfId="1129" priority="1129">
      <formula>"$"</formula>
    </cfRule>
  </conditionalFormatting>
  <conditionalFormatting sqref="L216">
    <cfRule type="cellIs" operator="equal" dxfId="1130" priority="1130">
      <formula>"Mercado Envíos gratis"</formula>
    </cfRule>
  </conditionalFormatting>
  <conditionalFormatting sqref="M216">
    <cfRule type="cellIs" operator="equal" dxfId="1131" priority="1131">
      <formula>"Mercado Envíos gratis"</formula>
    </cfRule>
  </conditionalFormatting>
  <conditionalFormatting sqref="N216">
    <cfRule type="cellIs" operator="equal" dxfId="1132" priority="1132">
      <formula>"Premium"</formula>
    </cfRule>
  </conditionalFormatting>
  <conditionalFormatting sqref="Q216">
    <cfRule type="cellIs" operator="equal" dxfId="1133" priority="1133">
      <formula>"Activa"</formula>
    </cfRule>
  </conditionalFormatting>
  <conditionalFormatting sqref="G218">
    <cfRule type="cellIs" operator="equal" dxfId="1134" priority="1134">
      <formula>"Mercado Libre y Mercado Shops"</formula>
    </cfRule>
  </conditionalFormatting>
  <conditionalFormatting sqref="J218">
    <cfRule type="cellIs" operator="equal" dxfId="1135" priority="1135">
      <formula>"Vincular"</formula>
    </cfRule>
  </conditionalFormatting>
  <conditionalFormatting sqref="K218">
    <cfRule type="cellIs" operator="equal" dxfId="1136" priority="1136">
      <formula>"$"</formula>
    </cfRule>
  </conditionalFormatting>
  <conditionalFormatting sqref="L218">
    <cfRule type="cellIs" operator="equal" dxfId="1137" priority="1137">
      <formula>"Mercado Envíos gratis"</formula>
    </cfRule>
  </conditionalFormatting>
  <conditionalFormatting sqref="M218">
    <cfRule type="cellIs" operator="equal" dxfId="1138" priority="1138">
      <formula>"Mercado Envíos gratis"</formula>
    </cfRule>
  </conditionalFormatting>
  <conditionalFormatting sqref="N218">
    <cfRule type="cellIs" operator="equal" dxfId="1139" priority="1139">
      <formula>"Premium"</formula>
    </cfRule>
  </conditionalFormatting>
  <conditionalFormatting sqref="Q218">
    <cfRule type="cellIs" operator="equal" dxfId="1140" priority="1140">
      <formula>"Activa"</formula>
    </cfRule>
  </conditionalFormatting>
  <conditionalFormatting sqref="G219">
    <cfRule type="cellIs" operator="equal" dxfId="1141" priority="1141">
      <formula>"Mercado Libre y Mercado Shops"</formula>
    </cfRule>
  </conditionalFormatting>
  <conditionalFormatting sqref="J219">
    <cfRule type="cellIs" operator="equal" dxfId="1142" priority="1142">
      <formula>"Vincular"</formula>
    </cfRule>
  </conditionalFormatting>
  <conditionalFormatting sqref="K219">
    <cfRule type="cellIs" operator="equal" dxfId="1143" priority="1143">
      <formula>"$"</formula>
    </cfRule>
  </conditionalFormatting>
  <conditionalFormatting sqref="L219">
    <cfRule type="cellIs" operator="equal" dxfId="1144" priority="1144">
      <formula>"Mercado Envíos gratis"</formula>
    </cfRule>
  </conditionalFormatting>
  <conditionalFormatting sqref="M219">
    <cfRule type="cellIs" operator="equal" dxfId="1145" priority="1145">
      <formula>"Mercado Envíos gratis"</formula>
    </cfRule>
  </conditionalFormatting>
  <conditionalFormatting sqref="N219">
    <cfRule type="cellIs" operator="equal" dxfId="1146" priority="1146">
      <formula>"Premium"</formula>
    </cfRule>
  </conditionalFormatting>
  <conditionalFormatting sqref="Q219">
    <cfRule type="cellIs" operator="equal" dxfId="1147" priority="1147">
      <formula>"Inactiva"</formula>
    </cfRule>
  </conditionalFormatting>
  <conditionalFormatting sqref="G221">
    <cfRule type="cellIs" operator="equal" dxfId="1148" priority="1148">
      <formula>"Mercado Libre y Mercado Shops"</formula>
    </cfRule>
  </conditionalFormatting>
  <conditionalFormatting sqref="J221">
    <cfRule type="cellIs" operator="equal" dxfId="1149" priority="1149">
      <formula>"Vincular"</formula>
    </cfRule>
  </conditionalFormatting>
  <conditionalFormatting sqref="K221">
    <cfRule type="cellIs" operator="equal" dxfId="1150" priority="1150">
      <formula>"$"</formula>
    </cfRule>
  </conditionalFormatting>
  <conditionalFormatting sqref="L221">
    <cfRule type="cellIs" operator="equal" dxfId="1151" priority="1151">
      <formula>"Mercado Envíos gratis"</formula>
    </cfRule>
  </conditionalFormatting>
  <conditionalFormatting sqref="M221">
    <cfRule type="cellIs" operator="equal" dxfId="1152" priority="1152">
      <formula>"Mercado Envíos a cargo del comprador"</formula>
    </cfRule>
  </conditionalFormatting>
  <conditionalFormatting sqref="N221">
    <cfRule type="cellIs" operator="equal" dxfId="1153" priority="1153">
      <formula>"Premium"</formula>
    </cfRule>
  </conditionalFormatting>
  <conditionalFormatting sqref="Q221">
    <cfRule type="cellIs" operator="equal" dxfId="1154" priority="1154">
      <formula>"Inactiva"</formula>
    </cfRule>
  </conditionalFormatting>
  <conditionalFormatting sqref="G222">
    <cfRule type="cellIs" operator="equal" dxfId="1155" priority="1155">
      <formula>"Mercado Libre y Mercado Shops"</formula>
    </cfRule>
  </conditionalFormatting>
  <conditionalFormatting sqref="J222">
    <cfRule type="cellIs" operator="equal" dxfId="1156" priority="1156">
      <formula>"Vincular"</formula>
    </cfRule>
  </conditionalFormatting>
  <conditionalFormatting sqref="K222">
    <cfRule type="cellIs" operator="equal" dxfId="1157" priority="1157">
      <formula>"$"</formula>
    </cfRule>
  </conditionalFormatting>
  <conditionalFormatting sqref="L222">
    <cfRule type="cellIs" operator="equal" dxfId="1158" priority="1158">
      <formula>"Mercado Envíos gratis"</formula>
    </cfRule>
  </conditionalFormatting>
  <conditionalFormatting sqref="M222">
    <cfRule type="cellIs" operator="equal" dxfId="1159" priority="1159">
      <formula>"Mercado Envíos a cargo del comprador"</formula>
    </cfRule>
  </conditionalFormatting>
  <conditionalFormatting sqref="N222">
    <cfRule type="cellIs" operator="equal" dxfId="1160" priority="1160">
      <formula>"Premium"</formula>
    </cfRule>
  </conditionalFormatting>
  <conditionalFormatting sqref="Q222">
    <cfRule type="cellIs" operator="equal" dxfId="1161" priority="1161">
      <formula>"Inactiva"</formula>
    </cfRule>
  </conditionalFormatting>
  <conditionalFormatting sqref="G223">
    <cfRule type="cellIs" operator="equal" dxfId="1162" priority="1162">
      <formula>"Mercado Libre y Mercado Shops"</formula>
    </cfRule>
  </conditionalFormatting>
  <conditionalFormatting sqref="J223">
    <cfRule type="cellIs" operator="equal" dxfId="1163" priority="1163">
      <formula>"Vincular"</formula>
    </cfRule>
  </conditionalFormatting>
  <conditionalFormatting sqref="K223">
    <cfRule type="cellIs" operator="equal" dxfId="1164" priority="1164">
      <formula>"$"</formula>
    </cfRule>
  </conditionalFormatting>
  <conditionalFormatting sqref="L223">
    <cfRule type="cellIs" operator="equal" dxfId="1165" priority="1165">
      <formula>"Mercado Envíos gratis"</formula>
    </cfRule>
  </conditionalFormatting>
  <conditionalFormatting sqref="M223">
    <cfRule type="cellIs" operator="equal" dxfId="1166" priority="1166">
      <formula>"Mercado Envíos a cargo del comprador"</formula>
    </cfRule>
  </conditionalFormatting>
  <conditionalFormatting sqref="N223">
    <cfRule type="cellIs" operator="equal" dxfId="1167" priority="1167">
      <formula>"Premium"</formula>
    </cfRule>
  </conditionalFormatting>
  <conditionalFormatting sqref="Q223">
    <cfRule type="cellIs" operator="equal" dxfId="1168" priority="1168">
      <formula>"Inactiva"</formula>
    </cfRule>
  </conditionalFormatting>
  <conditionalFormatting sqref="G224">
    <cfRule type="cellIs" operator="equal" dxfId="1169" priority="1169">
      <formula>"Mercado Libre y Mercado Shops"</formula>
    </cfRule>
  </conditionalFormatting>
  <conditionalFormatting sqref="J224">
    <cfRule type="cellIs" operator="equal" dxfId="1170" priority="1170">
      <formula>"Vincular"</formula>
    </cfRule>
  </conditionalFormatting>
  <conditionalFormatting sqref="K224">
    <cfRule type="cellIs" operator="equal" dxfId="1171" priority="1171">
      <formula>"$"</formula>
    </cfRule>
  </conditionalFormatting>
  <conditionalFormatting sqref="L224">
    <cfRule type="cellIs" operator="equal" dxfId="1172" priority="1172">
      <formula>"Mercado Envíos gratis"</formula>
    </cfRule>
  </conditionalFormatting>
  <conditionalFormatting sqref="M224">
    <cfRule type="cellIs" operator="equal" dxfId="1173" priority="1173">
      <formula>"Mercado Envíos por mi cuenta"</formula>
    </cfRule>
  </conditionalFormatting>
  <conditionalFormatting sqref="N224">
    <cfRule type="cellIs" operator="equal" dxfId="1174" priority="1174">
      <formula>"Clásica"</formula>
    </cfRule>
  </conditionalFormatting>
  <conditionalFormatting sqref="Q224">
    <cfRule type="cellIs" operator="equal" dxfId="1175" priority="1175">
      <formula>"Activa"</formula>
    </cfRule>
  </conditionalFormatting>
  <conditionalFormatting sqref="G226">
    <cfRule type="cellIs" operator="equal" dxfId="1176" priority="1176">
      <formula>"Mercado Libre y Mercado Shops"</formula>
    </cfRule>
  </conditionalFormatting>
  <conditionalFormatting sqref="J226">
    <cfRule type="cellIs" operator="equal" dxfId="1177" priority="1177">
      <formula>"Vincular"</formula>
    </cfRule>
  </conditionalFormatting>
  <conditionalFormatting sqref="K226">
    <cfRule type="cellIs" operator="equal" dxfId="1178" priority="1178">
      <formula>"$"</formula>
    </cfRule>
  </conditionalFormatting>
  <conditionalFormatting sqref="L226">
    <cfRule type="cellIs" operator="equal" dxfId="1179" priority="1179">
      <formula>"Mercado Envíos gratis"</formula>
    </cfRule>
  </conditionalFormatting>
  <conditionalFormatting sqref="M226">
    <cfRule type="cellIs" operator="equal" dxfId="1180" priority="1180">
      <formula>"Mercado Envíos gratis"</formula>
    </cfRule>
  </conditionalFormatting>
  <conditionalFormatting sqref="N226">
    <cfRule type="cellIs" operator="equal" dxfId="1181" priority="1181">
      <formula>"Premium"</formula>
    </cfRule>
  </conditionalFormatting>
  <conditionalFormatting sqref="Q226">
    <cfRule type="cellIs" operator="equal" dxfId="1182" priority="1182">
      <formula>"Activa"</formula>
    </cfRule>
  </conditionalFormatting>
  <conditionalFormatting sqref="G228">
    <cfRule type="cellIs" operator="equal" dxfId="1183" priority="1183">
      <formula>"Mercado Libre y Mercado Shops"</formula>
    </cfRule>
  </conditionalFormatting>
  <conditionalFormatting sqref="J228">
    <cfRule type="cellIs" operator="equal" dxfId="1184" priority="1184">
      <formula>"Vincular"</formula>
    </cfRule>
  </conditionalFormatting>
  <conditionalFormatting sqref="K228">
    <cfRule type="cellIs" operator="equal" dxfId="1185" priority="1185">
      <formula>"$"</formula>
    </cfRule>
  </conditionalFormatting>
  <conditionalFormatting sqref="L228">
    <cfRule type="cellIs" operator="equal" dxfId="1186" priority="1186">
      <formula>"Mercado Envíos gratis"</formula>
    </cfRule>
  </conditionalFormatting>
  <conditionalFormatting sqref="M228">
    <cfRule type="cellIs" operator="equal" dxfId="1187" priority="1187">
      <formula>"Mercado Envíos a cargo del comprador"</formula>
    </cfRule>
  </conditionalFormatting>
  <conditionalFormatting sqref="N228">
    <cfRule type="cellIs" operator="equal" dxfId="1188" priority="1188">
      <formula>"Premium"</formula>
    </cfRule>
  </conditionalFormatting>
  <conditionalFormatting sqref="Q228">
    <cfRule type="cellIs" operator="equal" dxfId="1189" priority="1189">
      <formula>"Activa"</formula>
    </cfRule>
  </conditionalFormatting>
  <conditionalFormatting sqref="G229">
    <cfRule type="cellIs" operator="equal" dxfId="1190" priority="1190">
      <formula>"Mercado Libre y Mercado Shops"</formula>
    </cfRule>
  </conditionalFormatting>
  <conditionalFormatting sqref="J229">
    <cfRule type="cellIs" operator="equal" dxfId="1191" priority="1191">
      <formula>"Vincular"</formula>
    </cfRule>
  </conditionalFormatting>
  <conditionalFormatting sqref="K229">
    <cfRule type="cellIs" operator="equal" dxfId="1192" priority="1192">
      <formula>"$"</formula>
    </cfRule>
  </conditionalFormatting>
  <conditionalFormatting sqref="L229">
    <cfRule type="cellIs" operator="equal" dxfId="1193" priority="1193">
      <formula>"Mercado Envíos gratis"</formula>
    </cfRule>
  </conditionalFormatting>
  <conditionalFormatting sqref="M229">
    <cfRule type="cellIs" operator="equal" dxfId="1194" priority="1194">
      <formula>"Mercado Envíos a cargo del comprador"</formula>
    </cfRule>
  </conditionalFormatting>
  <conditionalFormatting sqref="N229">
    <cfRule type="cellIs" operator="equal" dxfId="1195" priority="1195">
      <formula>"Premium"</formula>
    </cfRule>
  </conditionalFormatting>
  <conditionalFormatting sqref="Q229">
    <cfRule type="cellIs" operator="equal" dxfId="1196" priority="1196">
      <formula>"Inactiva"</formula>
    </cfRule>
  </conditionalFormatting>
  <conditionalFormatting sqref="G230">
    <cfRule type="cellIs" operator="equal" dxfId="1197" priority="1197">
      <formula>"Mercado Libre y Mercado Shops"</formula>
    </cfRule>
  </conditionalFormatting>
  <conditionalFormatting sqref="J230">
    <cfRule type="cellIs" operator="equal" dxfId="1198" priority="1198">
      <formula>"Vincular"</formula>
    </cfRule>
  </conditionalFormatting>
  <conditionalFormatting sqref="K230">
    <cfRule type="cellIs" operator="equal" dxfId="1199" priority="1199">
      <formula>"$"</formula>
    </cfRule>
  </conditionalFormatting>
  <conditionalFormatting sqref="L230">
    <cfRule type="cellIs" operator="equal" dxfId="1200" priority="1200">
      <formula>"Mercado Envíos gratis"</formula>
    </cfRule>
  </conditionalFormatting>
  <conditionalFormatting sqref="M230">
    <cfRule type="cellIs" operator="equal" dxfId="1201" priority="1201">
      <formula>"Mercado Envíos a cargo del comprador"</formula>
    </cfRule>
  </conditionalFormatting>
  <conditionalFormatting sqref="N230">
    <cfRule type="cellIs" operator="equal" dxfId="1202" priority="1202">
      <formula>"Premium"</formula>
    </cfRule>
  </conditionalFormatting>
  <conditionalFormatting sqref="Q230">
    <cfRule type="cellIs" operator="equal" dxfId="1203" priority="1203">
      <formula>"Inactiva"</formula>
    </cfRule>
  </conditionalFormatting>
  <conditionalFormatting sqref="G233">
    <cfRule type="cellIs" operator="equal" dxfId="1204" priority="1204">
      <formula>"Mercado Libre y Mercado Shops"</formula>
    </cfRule>
  </conditionalFormatting>
  <conditionalFormatting sqref="J233">
    <cfRule type="cellIs" operator="equal" dxfId="1205" priority="1205">
      <formula>"Vincular"</formula>
    </cfRule>
  </conditionalFormatting>
  <conditionalFormatting sqref="K233">
    <cfRule type="cellIs" operator="equal" dxfId="1206" priority="1206">
      <formula>"$"</formula>
    </cfRule>
  </conditionalFormatting>
  <conditionalFormatting sqref="L233">
    <cfRule type="cellIs" operator="equal" dxfId="1207" priority="1207">
      <formula>"Mercado Envíos gratis"</formula>
    </cfRule>
  </conditionalFormatting>
  <conditionalFormatting sqref="M233">
    <cfRule type="cellIs" operator="equal" dxfId="1208" priority="1208">
      <formula>"Mercado Envíos gratis"</formula>
    </cfRule>
  </conditionalFormatting>
  <conditionalFormatting sqref="N233">
    <cfRule type="cellIs" operator="equal" dxfId="1209" priority="1209">
      <formula>"Premium"</formula>
    </cfRule>
  </conditionalFormatting>
  <conditionalFormatting sqref="Q233">
    <cfRule type="cellIs" operator="equal" dxfId="1210" priority="1210">
      <formula>"Activa"</formula>
    </cfRule>
  </conditionalFormatting>
  <conditionalFormatting sqref="G234">
    <cfRule type="cellIs" operator="equal" dxfId="1211" priority="1211">
      <formula>"Mercado Libre y Mercado Shops"</formula>
    </cfRule>
  </conditionalFormatting>
  <conditionalFormatting sqref="J234">
    <cfRule type="cellIs" operator="equal" dxfId="1212" priority="1212">
      <formula>"Vincular"</formula>
    </cfRule>
  </conditionalFormatting>
  <conditionalFormatting sqref="K234">
    <cfRule type="cellIs" operator="equal" dxfId="1213" priority="1213">
      <formula>"$"</formula>
    </cfRule>
  </conditionalFormatting>
  <conditionalFormatting sqref="L234">
    <cfRule type="cellIs" operator="equal" dxfId="1214" priority="1214">
      <formula>"Mercado Envíos gratis"</formula>
    </cfRule>
  </conditionalFormatting>
  <conditionalFormatting sqref="M234">
    <cfRule type="cellIs" operator="equal" dxfId="1215" priority="1215">
      <formula>"Mercado Envíos gratis"</formula>
    </cfRule>
  </conditionalFormatting>
  <conditionalFormatting sqref="N234">
    <cfRule type="cellIs" operator="equal" dxfId="1216" priority="1216">
      <formula>"Premium"</formula>
    </cfRule>
  </conditionalFormatting>
  <conditionalFormatting sqref="Q234">
    <cfRule type="cellIs" operator="equal" dxfId="1217" priority="1217">
      <formula>"Activa"</formula>
    </cfRule>
  </conditionalFormatting>
  <conditionalFormatting sqref="G235">
    <cfRule type="cellIs" operator="equal" dxfId="1218" priority="1218">
      <formula>"Mercado Libre y Mercado Shops"</formula>
    </cfRule>
  </conditionalFormatting>
  <conditionalFormatting sqref="J235">
    <cfRule type="cellIs" operator="equal" dxfId="1219" priority="1219">
      <formula>"Vincular"</formula>
    </cfRule>
  </conditionalFormatting>
  <conditionalFormatting sqref="K235">
    <cfRule type="cellIs" operator="equal" dxfId="1220" priority="1220">
      <formula>"$"</formula>
    </cfRule>
  </conditionalFormatting>
  <conditionalFormatting sqref="L235">
    <cfRule type="cellIs" operator="equal" dxfId="1221" priority="1221">
      <formula>"Mercado Envíos gratis"</formula>
    </cfRule>
  </conditionalFormatting>
  <conditionalFormatting sqref="M235">
    <cfRule type="cellIs" operator="equal" dxfId="1222" priority="1222">
      <formula>"Mercado Envíos gratis"</formula>
    </cfRule>
  </conditionalFormatting>
  <conditionalFormatting sqref="N235">
    <cfRule type="cellIs" operator="equal" dxfId="1223" priority="1223">
      <formula>"Premium"</formula>
    </cfRule>
  </conditionalFormatting>
  <conditionalFormatting sqref="Q235">
    <cfRule type="cellIs" operator="equal" dxfId="1224" priority="1224">
      <formula>"Activa"</formula>
    </cfRule>
  </conditionalFormatting>
  <conditionalFormatting sqref="G236">
    <cfRule type="cellIs" operator="equal" dxfId="1225" priority="1225">
      <formula>"Mercado Libre y Mercado Shops"</formula>
    </cfRule>
  </conditionalFormatting>
  <conditionalFormatting sqref="J236">
    <cfRule type="cellIs" operator="equal" dxfId="1226" priority="1226">
      <formula>"Vincular"</formula>
    </cfRule>
  </conditionalFormatting>
  <conditionalFormatting sqref="K236">
    <cfRule type="cellIs" operator="equal" dxfId="1227" priority="1227">
      <formula>"$"</formula>
    </cfRule>
  </conditionalFormatting>
  <conditionalFormatting sqref="L236">
    <cfRule type="cellIs" operator="equal" dxfId="1228" priority="1228">
      <formula>"Mercado Envíos gratis"</formula>
    </cfRule>
  </conditionalFormatting>
  <conditionalFormatting sqref="M236">
    <cfRule type="cellIs" operator="equal" dxfId="1229" priority="1229">
      <formula>"Mercado Envíos gratis"</formula>
    </cfRule>
  </conditionalFormatting>
  <conditionalFormatting sqref="N236">
    <cfRule type="cellIs" operator="equal" dxfId="1230" priority="1230">
      <formula>"Premium"</formula>
    </cfRule>
  </conditionalFormatting>
  <conditionalFormatting sqref="Q236">
    <cfRule type="cellIs" operator="equal" dxfId="1231" priority="1231">
      <formula>"Activa"</formula>
    </cfRule>
  </conditionalFormatting>
  <conditionalFormatting sqref="G237">
    <cfRule type="cellIs" operator="equal" dxfId="1232" priority="1232">
      <formula>"Mercado Libre y Mercado Shops"</formula>
    </cfRule>
  </conditionalFormatting>
  <conditionalFormatting sqref="J237">
    <cfRule type="cellIs" operator="equal" dxfId="1233" priority="1233">
      <formula>"Vincular"</formula>
    </cfRule>
  </conditionalFormatting>
  <conditionalFormatting sqref="K237">
    <cfRule type="cellIs" operator="equal" dxfId="1234" priority="1234">
      <formula>"$"</formula>
    </cfRule>
  </conditionalFormatting>
  <conditionalFormatting sqref="L237">
    <cfRule type="cellIs" operator="equal" dxfId="1235" priority="1235">
      <formula>"Mercado Envíos gratis"</formula>
    </cfRule>
  </conditionalFormatting>
  <conditionalFormatting sqref="M237">
    <cfRule type="cellIs" operator="equal" dxfId="1236" priority="1236">
      <formula>"Mercado Envíos gratis"</formula>
    </cfRule>
  </conditionalFormatting>
  <conditionalFormatting sqref="N237">
    <cfRule type="cellIs" operator="equal" dxfId="1237" priority="1237">
      <formula>"Premium"</formula>
    </cfRule>
  </conditionalFormatting>
  <conditionalFormatting sqref="Q237">
    <cfRule type="cellIs" operator="equal" dxfId="1238" priority="1238">
      <formula>"Activa"</formula>
    </cfRule>
  </conditionalFormatting>
  <conditionalFormatting sqref="G238">
    <cfRule type="cellIs" operator="equal" dxfId="1239" priority="1239">
      <formula>"Mercado Libre y Mercado Shops"</formula>
    </cfRule>
  </conditionalFormatting>
  <conditionalFormatting sqref="J238">
    <cfRule type="cellIs" operator="equal" dxfId="1240" priority="1240">
      <formula>"Vincular"</formula>
    </cfRule>
  </conditionalFormatting>
  <conditionalFormatting sqref="K238">
    <cfRule type="cellIs" operator="equal" dxfId="1241" priority="1241">
      <formula>"$"</formula>
    </cfRule>
  </conditionalFormatting>
  <conditionalFormatting sqref="L238">
    <cfRule type="cellIs" operator="equal" dxfId="1242" priority="1242">
      <formula>"Mercado Envíos gratis"</formula>
    </cfRule>
  </conditionalFormatting>
  <conditionalFormatting sqref="M238">
    <cfRule type="cellIs" operator="equal" dxfId="1243" priority="1243">
      <formula>"Mercado Envíos gratis"</formula>
    </cfRule>
  </conditionalFormatting>
  <conditionalFormatting sqref="N238">
    <cfRule type="cellIs" operator="equal" dxfId="1244" priority="1244">
      <formula>"Premium"</formula>
    </cfRule>
  </conditionalFormatting>
  <conditionalFormatting sqref="Q238">
    <cfRule type="cellIs" operator="equal" dxfId="1245" priority="1245">
      <formula>"Activa"</formula>
    </cfRule>
  </conditionalFormatting>
  <conditionalFormatting sqref="G239">
    <cfRule type="cellIs" operator="equal" dxfId="1246" priority="1246">
      <formula>"Mercado Libre y Mercado Shops"</formula>
    </cfRule>
  </conditionalFormatting>
  <conditionalFormatting sqref="J239">
    <cfRule type="cellIs" operator="equal" dxfId="1247" priority="1247">
      <formula>"Vincular"</formula>
    </cfRule>
  </conditionalFormatting>
  <conditionalFormatting sqref="K239">
    <cfRule type="cellIs" operator="equal" dxfId="1248" priority="1248">
      <formula>"$"</formula>
    </cfRule>
  </conditionalFormatting>
  <conditionalFormatting sqref="L239">
    <cfRule type="cellIs" operator="equal" dxfId="1249" priority="1249">
      <formula>"Mercado Envíos gratis"</formula>
    </cfRule>
  </conditionalFormatting>
  <conditionalFormatting sqref="M239">
    <cfRule type="cellIs" operator="equal" dxfId="1250" priority="1250">
      <formula>"Mercado Envíos gratis"</formula>
    </cfRule>
  </conditionalFormatting>
  <conditionalFormatting sqref="N239">
    <cfRule type="cellIs" operator="equal" dxfId="1251" priority="1251">
      <formula>"Premium"</formula>
    </cfRule>
  </conditionalFormatting>
  <conditionalFormatting sqref="Q239">
    <cfRule type="cellIs" operator="equal" dxfId="1252" priority="1252">
      <formula>"Activa"</formula>
    </cfRule>
  </conditionalFormatting>
  <conditionalFormatting sqref="G240">
    <cfRule type="cellIs" operator="equal" dxfId="1253" priority="1253">
      <formula>"Mercado Libre y Mercado Shops"</formula>
    </cfRule>
  </conditionalFormatting>
  <conditionalFormatting sqref="J240">
    <cfRule type="cellIs" operator="equal" dxfId="1254" priority="1254">
      <formula>"Vincular"</formula>
    </cfRule>
  </conditionalFormatting>
  <conditionalFormatting sqref="K240">
    <cfRule type="cellIs" operator="equal" dxfId="1255" priority="1255">
      <formula>"$"</formula>
    </cfRule>
  </conditionalFormatting>
  <conditionalFormatting sqref="L240">
    <cfRule type="cellIs" operator="equal" dxfId="1256" priority="1256">
      <formula>"Mercado Envíos gratis"</formula>
    </cfRule>
  </conditionalFormatting>
  <conditionalFormatting sqref="M240">
    <cfRule type="cellIs" operator="equal" dxfId="1257" priority="1257">
      <formula>"Mercado Envíos gratis"</formula>
    </cfRule>
  </conditionalFormatting>
  <conditionalFormatting sqref="N240">
    <cfRule type="cellIs" operator="equal" dxfId="1258" priority="1258">
      <formula>"Premium"</formula>
    </cfRule>
  </conditionalFormatting>
  <conditionalFormatting sqref="Q240">
    <cfRule type="cellIs" operator="equal" dxfId="1259" priority="1259">
      <formula>"Activa"</formula>
    </cfRule>
  </conditionalFormatting>
  <conditionalFormatting sqref="G241">
    <cfRule type="cellIs" operator="equal" dxfId="1260" priority="1260">
      <formula>"Mercado Libre y Mercado Shops"</formula>
    </cfRule>
  </conditionalFormatting>
  <conditionalFormatting sqref="J241">
    <cfRule type="cellIs" operator="equal" dxfId="1261" priority="1261">
      <formula>"Vincular"</formula>
    </cfRule>
  </conditionalFormatting>
  <conditionalFormatting sqref="K241">
    <cfRule type="cellIs" operator="equal" dxfId="1262" priority="1262">
      <formula>"$"</formula>
    </cfRule>
  </conditionalFormatting>
  <conditionalFormatting sqref="L241">
    <cfRule type="cellIs" operator="equal" dxfId="1263" priority="1263">
      <formula>"Mercado Envíos gratis"</formula>
    </cfRule>
  </conditionalFormatting>
  <conditionalFormatting sqref="M241">
    <cfRule type="cellIs" operator="equal" dxfId="1264" priority="1264">
      <formula>"Mercado Envíos gratis"</formula>
    </cfRule>
  </conditionalFormatting>
  <conditionalFormatting sqref="N241">
    <cfRule type="cellIs" operator="equal" dxfId="1265" priority="1265">
      <formula>"Premium"</formula>
    </cfRule>
  </conditionalFormatting>
  <conditionalFormatting sqref="Q241">
    <cfRule type="cellIs" operator="equal" dxfId="1266" priority="1266">
      <formula>"Activa"</formula>
    </cfRule>
  </conditionalFormatting>
  <conditionalFormatting sqref="G242">
    <cfRule type="cellIs" operator="equal" dxfId="1267" priority="1267">
      <formula>"Mercado Libre y Mercado Shops"</formula>
    </cfRule>
  </conditionalFormatting>
  <conditionalFormatting sqref="J242">
    <cfRule type="cellIs" operator="equal" dxfId="1268" priority="1268">
      <formula>"Vincular"</formula>
    </cfRule>
  </conditionalFormatting>
  <conditionalFormatting sqref="K242">
    <cfRule type="cellIs" operator="equal" dxfId="1269" priority="1269">
      <formula>"$"</formula>
    </cfRule>
  </conditionalFormatting>
  <conditionalFormatting sqref="L242">
    <cfRule type="cellIs" operator="equal" dxfId="1270" priority="1270">
      <formula>"Mercado Envíos gratis"</formula>
    </cfRule>
  </conditionalFormatting>
  <conditionalFormatting sqref="M242">
    <cfRule type="cellIs" operator="equal" dxfId="1271" priority="1271">
      <formula>"Mercado Envíos gratis"</formula>
    </cfRule>
  </conditionalFormatting>
  <conditionalFormatting sqref="N242">
    <cfRule type="cellIs" operator="equal" dxfId="1272" priority="1272">
      <formula>"Premium"</formula>
    </cfRule>
  </conditionalFormatting>
  <conditionalFormatting sqref="Q242">
    <cfRule type="cellIs" operator="equal" dxfId="1273" priority="1273">
      <formula>"Activa"</formula>
    </cfRule>
  </conditionalFormatting>
  <conditionalFormatting sqref="G243">
    <cfRule type="cellIs" operator="equal" dxfId="1274" priority="1274">
      <formula>"Mercado Libre y Mercado Shops"</formula>
    </cfRule>
  </conditionalFormatting>
  <conditionalFormatting sqref="J243">
    <cfRule type="cellIs" operator="equal" dxfId="1275" priority="1275">
      <formula>"Vincular"</formula>
    </cfRule>
  </conditionalFormatting>
  <conditionalFormatting sqref="K243">
    <cfRule type="cellIs" operator="equal" dxfId="1276" priority="1276">
      <formula>"$"</formula>
    </cfRule>
  </conditionalFormatting>
  <conditionalFormatting sqref="L243">
    <cfRule type="cellIs" operator="equal" dxfId="1277" priority="1277">
      <formula>"Mercado Envíos gratis"</formula>
    </cfRule>
  </conditionalFormatting>
  <conditionalFormatting sqref="M243">
    <cfRule type="cellIs" operator="equal" dxfId="1278" priority="1278">
      <formula>"Mercado Envíos gratis"</formula>
    </cfRule>
  </conditionalFormatting>
  <conditionalFormatting sqref="N243">
    <cfRule type="cellIs" operator="equal" dxfId="1279" priority="1279">
      <formula>"Premium"</formula>
    </cfRule>
  </conditionalFormatting>
  <conditionalFormatting sqref="Q243">
    <cfRule type="cellIs" operator="equal" dxfId="1280" priority="1280">
      <formula>"Activa"</formula>
    </cfRule>
  </conditionalFormatting>
  <conditionalFormatting sqref="G244">
    <cfRule type="cellIs" operator="equal" dxfId="1281" priority="1281">
      <formula>"Mercado Libre y Mercado Shops"</formula>
    </cfRule>
  </conditionalFormatting>
  <conditionalFormatting sqref="J244">
    <cfRule type="cellIs" operator="equal" dxfId="1282" priority="1282">
      <formula>"Vincular"</formula>
    </cfRule>
  </conditionalFormatting>
  <conditionalFormatting sqref="K244">
    <cfRule type="cellIs" operator="equal" dxfId="1283" priority="1283">
      <formula>"$"</formula>
    </cfRule>
  </conditionalFormatting>
  <conditionalFormatting sqref="L244">
    <cfRule type="cellIs" operator="equal" dxfId="1284" priority="1284">
      <formula>"Mercado Envíos gratis"</formula>
    </cfRule>
  </conditionalFormatting>
  <conditionalFormatting sqref="M244">
    <cfRule type="cellIs" operator="equal" dxfId="1285" priority="1285">
      <formula>"Mercado Envíos gratis"</formula>
    </cfRule>
  </conditionalFormatting>
  <conditionalFormatting sqref="N244">
    <cfRule type="cellIs" operator="equal" dxfId="1286" priority="1286">
      <formula>"Premium"</formula>
    </cfRule>
  </conditionalFormatting>
  <conditionalFormatting sqref="Q244">
    <cfRule type="cellIs" operator="equal" dxfId="1287" priority="1287">
      <formula>"Activa"</formula>
    </cfRule>
  </conditionalFormatting>
  <conditionalFormatting sqref="G245">
    <cfRule type="cellIs" operator="equal" dxfId="1288" priority="1288">
      <formula>"Mercado Libre y Mercado Shops"</formula>
    </cfRule>
  </conditionalFormatting>
  <conditionalFormatting sqref="J245">
    <cfRule type="cellIs" operator="equal" dxfId="1289" priority="1289">
      <formula>"Vincular"</formula>
    </cfRule>
  </conditionalFormatting>
  <conditionalFormatting sqref="K245">
    <cfRule type="cellIs" operator="equal" dxfId="1290" priority="1290">
      <formula>"$"</formula>
    </cfRule>
  </conditionalFormatting>
  <conditionalFormatting sqref="L245">
    <cfRule type="cellIs" operator="equal" dxfId="1291" priority="1291">
      <formula>"Mercado Envíos gratis"</formula>
    </cfRule>
  </conditionalFormatting>
  <conditionalFormatting sqref="M245">
    <cfRule type="cellIs" operator="equal" dxfId="1292" priority="1292">
      <formula>"Mercado Envíos gratis"</formula>
    </cfRule>
  </conditionalFormatting>
  <conditionalFormatting sqref="N245">
    <cfRule type="cellIs" operator="equal" dxfId="1293" priority="1293">
      <formula>"Premium"</formula>
    </cfRule>
  </conditionalFormatting>
  <conditionalFormatting sqref="Q245">
    <cfRule type="cellIs" operator="equal" dxfId="1294" priority="1294">
      <formula>"Activa"</formula>
    </cfRule>
  </conditionalFormatting>
  <conditionalFormatting sqref="G246">
    <cfRule type="cellIs" operator="equal" dxfId="1295" priority="1295">
      <formula>"Mercado Libre y Mercado Shops"</formula>
    </cfRule>
  </conditionalFormatting>
  <conditionalFormatting sqref="J246">
    <cfRule type="cellIs" operator="equal" dxfId="1296" priority="1296">
      <formula>"Vincular"</formula>
    </cfRule>
  </conditionalFormatting>
  <conditionalFormatting sqref="K246">
    <cfRule type="cellIs" operator="equal" dxfId="1297" priority="1297">
      <formula>"$"</formula>
    </cfRule>
  </conditionalFormatting>
  <conditionalFormatting sqref="L246">
    <cfRule type="cellIs" operator="equal" dxfId="1298" priority="1298">
      <formula>"Mercado Envíos gratis"</formula>
    </cfRule>
  </conditionalFormatting>
  <conditionalFormatting sqref="M246">
    <cfRule type="cellIs" operator="equal" dxfId="1299" priority="1299">
      <formula>"Mercado Envíos gratis"</formula>
    </cfRule>
  </conditionalFormatting>
  <conditionalFormatting sqref="N246">
    <cfRule type="cellIs" operator="equal" dxfId="1300" priority="1300">
      <formula>"Premium"</formula>
    </cfRule>
  </conditionalFormatting>
  <conditionalFormatting sqref="Q246">
    <cfRule type="cellIs" operator="equal" dxfId="1301" priority="1301">
      <formula>"Activa"</formula>
    </cfRule>
  </conditionalFormatting>
  <conditionalFormatting sqref="G247">
    <cfRule type="cellIs" operator="equal" dxfId="1302" priority="1302">
      <formula>"Mercado Libre y Mercado Shops"</formula>
    </cfRule>
  </conditionalFormatting>
  <conditionalFormatting sqref="J247">
    <cfRule type="cellIs" operator="equal" dxfId="1303" priority="1303">
      <formula>"Vincular"</formula>
    </cfRule>
  </conditionalFormatting>
  <conditionalFormatting sqref="K247">
    <cfRule type="cellIs" operator="equal" dxfId="1304" priority="1304">
      <formula>"$"</formula>
    </cfRule>
  </conditionalFormatting>
  <conditionalFormatting sqref="L247">
    <cfRule type="cellIs" operator="equal" dxfId="1305" priority="1305">
      <formula>"Mercado Envíos gratis"</formula>
    </cfRule>
  </conditionalFormatting>
  <conditionalFormatting sqref="M247">
    <cfRule type="cellIs" operator="equal" dxfId="1306" priority="1306">
      <formula>"Mercado Envíos gratis"</formula>
    </cfRule>
  </conditionalFormatting>
  <conditionalFormatting sqref="N247">
    <cfRule type="cellIs" operator="equal" dxfId="1307" priority="1307">
      <formula>"Premium"</formula>
    </cfRule>
  </conditionalFormatting>
  <conditionalFormatting sqref="Q247">
    <cfRule type="cellIs" operator="equal" dxfId="1308" priority="1308">
      <formula>"Activa"</formula>
    </cfRule>
  </conditionalFormatting>
  <conditionalFormatting sqref="G248">
    <cfRule type="cellIs" operator="equal" dxfId="1309" priority="1309">
      <formula>"Mercado Libre y Mercado Shops"</formula>
    </cfRule>
  </conditionalFormatting>
  <conditionalFormatting sqref="J248">
    <cfRule type="cellIs" operator="equal" dxfId="1310" priority="1310">
      <formula>"Vincular"</formula>
    </cfRule>
  </conditionalFormatting>
  <conditionalFormatting sqref="K248">
    <cfRule type="cellIs" operator="equal" dxfId="1311" priority="1311">
      <formula>"$"</formula>
    </cfRule>
  </conditionalFormatting>
  <conditionalFormatting sqref="L248">
    <cfRule type="cellIs" operator="equal" dxfId="1312" priority="1312">
      <formula>"Mercado Envíos gratis"</formula>
    </cfRule>
  </conditionalFormatting>
  <conditionalFormatting sqref="M248">
    <cfRule type="cellIs" operator="equal" dxfId="1313" priority="1313">
      <formula>"Mercado Envíos gratis"</formula>
    </cfRule>
  </conditionalFormatting>
  <conditionalFormatting sqref="N248">
    <cfRule type="cellIs" operator="equal" dxfId="1314" priority="1314">
      <formula>"Premium"</formula>
    </cfRule>
  </conditionalFormatting>
  <conditionalFormatting sqref="Q248">
    <cfRule type="cellIs" operator="equal" dxfId="1315" priority="1315">
      <formula>"Activa"</formula>
    </cfRule>
  </conditionalFormatting>
  <conditionalFormatting sqref="G249">
    <cfRule type="cellIs" operator="equal" dxfId="1316" priority="1316">
      <formula>"Mercado Libre y Mercado Shops"</formula>
    </cfRule>
  </conditionalFormatting>
  <conditionalFormatting sqref="J249">
    <cfRule type="cellIs" operator="equal" dxfId="1317" priority="1317">
      <formula>"Vincular"</formula>
    </cfRule>
  </conditionalFormatting>
  <conditionalFormatting sqref="K249">
    <cfRule type="cellIs" operator="equal" dxfId="1318" priority="1318">
      <formula>"$"</formula>
    </cfRule>
  </conditionalFormatting>
  <conditionalFormatting sqref="L249">
    <cfRule type="cellIs" operator="equal" dxfId="1319" priority="1319">
      <formula>"Mercado Envíos gratis"</formula>
    </cfRule>
  </conditionalFormatting>
  <conditionalFormatting sqref="M249">
    <cfRule type="cellIs" operator="equal" dxfId="1320" priority="1320">
      <formula>"Mercado Envíos gratis"</formula>
    </cfRule>
  </conditionalFormatting>
  <conditionalFormatting sqref="N249">
    <cfRule type="cellIs" operator="equal" dxfId="1321" priority="1321">
      <formula>"Premium"</formula>
    </cfRule>
  </conditionalFormatting>
  <conditionalFormatting sqref="Q249">
    <cfRule type="cellIs" operator="equal" dxfId="1322" priority="1322">
      <formula>"Activa"</formula>
    </cfRule>
  </conditionalFormatting>
  <conditionalFormatting sqref="G250">
    <cfRule type="cellIs" operator="equal" dxfId="1323" priority="1323">
      <formula>"Mercado Libre y Mercado Shops"</formula>
    </cfRule>
  </conditionalFormatting>
  <conditionalFormatting sqref="J250">
    <cfRule type="cellIs" operator="equal" dxfId="1324" priority="1324">
      <formula>"Vincular"</formula>
    </cfRule>
  </conditionalFormatting>
  <conditionalFormatting sqref="K250">
    <cfRule type="cellIs" operator="equal" dxfId="1325" priority="1325">
      <formula>"$"</formula>
    </cfRule>
  </conditionalFormatting>
  <conditionalFormatting sqref="L250">
    <cfRule type="cellIs" operator="equal" dxfId="1326" priority="1326">
      <formula>"Mercado Envíos gratis"</formula>
    </cfRule>
  </conditionalFormatting>
  <conditionalFormatting sqref="M250">
    <cfRule type="cellIs" operator="equal" dxfId="1327" priority="1327">
      <formula>"Mercado Envíos gratis"</formula>
    </cfRule>
  </conditionalFormatting>
  <conditionalFormatting sqref="N250">
    <cfRule type="cellIs" operator="equal" dxfId="1328" priority="1328">
      <formula>"Premium"</formula>
    </cfRule>
  </conditionalFormatting>
  <conditionalFormatting sqref="Q250">
    <cfRule type="cellIs" operator="equal" dxfId="1329" priority="1329">
      <formula>"Activa"</formula>
    </cfRule>
  </conditionalFormatting>
  <conditionalFormatting sqref="G251">
    <cfRule type="cellIs" operator="equal" dxfId="1330" priority="1330">
      <formula>"Mercado Libre y Mercado Shops"</formula>
    </cfRule>
  </conditionalFormatting>
  <conditionalFormatting sqref="J251">
    <cfRule type="cellIs" operator="equal" dxfId="1331" priority="1331">
      <formula>"Vincular"</formula>
    </cfRule>
  </conditionalFormatting>
  <conditionalFormatting sqref="K251">
    <cfRule type="cellIs" operator="equal" dxfId="1332" priority="1332">
      <formula>"$"</formula>
    </cfRule>
  </conditionalFormatting>
  <conditionalFormatting sqref="L251">
    <cfRule type="cellIs" operator="equal" dxfId="1333" priority="1333">
      <formula>"Mercado Envíos gratis"</formula>
    </cfRule>
  </conditionalFormatting>
  <conditionalFormatting sqref="M251">
    <cfRule type="cellIs" operator="equal" dxfId="1334" priority="1334">
      <formula>"Mercado Envíos gratis"</formula>
    </cfRule>
  </conditionalFormatting>
  <conditionalFormatting sqref="N251">
    <cfRule type="cellIs" operator="equal" dxfId="1335" priority="1335">
      <formula>"Premium"</formula>
    </cfRule>
  </conditionalFormatting>
  <conditionalFormatting sqref="Q251">
    <cfRule type="cellIs" operator="equal" dxfId="1336" priority="1336">
      <formula>"Activa"</formula>
    </cfRule>
  </conditionalFormatting>
  <conditionalFormatting sqref="G252">
    <cfRule type="cellIs" operator="equal" dxfId="1337" priority="1337">
      <formula>"Mercado Libre y Mercado Shops"</formula>
    </cfRule>
  </conditionalFormatting>
  <conditionalFormatting sqref="J252">
    <cfRule type="cellIs" operator="equal" dxfId="1338" priority="1338">
      <formula>"Vincular"</formula>
    </cfRule>
  </conditionalFormatting>
  <conditionalFormatting sqref="K252">
    <cfRule type="cellIs" operator="equal" dxfId="1339" priority="1339">
      <formula>"$"</formula>
    </cfRule>
  </conditionalFormatting>
  <conditionalFormatting sqref="L252">
    <cfRule type="cellIs" operator="equal" dxfId="1340" priority="1340">
      <formula>"Mercado Envíos gratis"</formula>
    </cfRule>
  </conditionalFormatting>
  <conditionalFormatting sqref="M252">
    <cfRule type="cellIs" operator="equal" dxfId="1341" priority="1341">
      <formula>"Mercado Envíos gratis"</formula>
    </cfRule>
  </conditionalFormatting>
  <conditionalFormatting sqref="N252">
    <cfRule type="cellIs" operator="equal" dxfId="1342" priority="1342">
      <formula>"Premium"</formula>
    </cfRule>
  </conditionalFormatting>
  <conditionalFormatting sqref="Q252">
    <cfRule type="cellIs" operator="equal" dxfId="1343" priority="1343">
      <formula>"Activa"</formula>
    </cfRule>
  </conditionalFormatting>
  <conditionalFormatting sqref="G253">
    <cfRule type="cellIs" operator="equal" dxfId="1344" priority="1344">
      <formula>"Mercado Libre y Mercado Shops"</formula>
    </cfRule>
  </conditionalFormatting>
  <conditionalFormatting sqref="J253">
    <cfRule type="cellIs" operator="equal" dxfId="1345" priority="1345">
      <formula>"Vincular"</formula>
    </cfRule>
  </conditionalFormatting>
  <conditionalFormatting sqref="K253">
    <cfRule type="cellIs" operator="equal" dxfId="1346" priority="1346">
      <formula>"$"</formula>
    </cfRule>
  </conditionalFormatting>
  <conditionalFormatting sqref="L253">
    <cfRule type="cellIs" operator="equal" dxfId="1347" priority="1347">
      <formula>"Mercado Envíos gratis"</formula>
    </cfRule>
  </conditionalFormatting>
  <conditionalFormatting sqref="M253">
    <cfRule type="cellIs" operator="equal" dxfId="1348" priority="1348">
      <formula>"Mercado Envíos gratis"</formula>
    </cfRule>
  </conditionalFormatting>
  <conditionalFormatting sqref="N253">
    <cfRule type="cellIs" operator="equal" dxfId="1349" priority="1349">
      <formula>"Premium"</formula>
    </cfRule>
  </conditionalFormatting>
  <conditionalFormatting sqref="Q253">
    <cfRule type="cellIs" operator="equal" dxfId="1350" priority="1350">
      <formula>"Activa"</formula>
    </cfRule>
  </conditionalFormatting>
  <conditionalFormatting sqref="G254">
    <cfRule type="cellIs" operator="equal" dxfId="1351" priority="1351">
      <formula>"Mercado Libre y Mercado Shops"</formula>
    </cfRule>
  </conditionalFormatting>
  <conditionalFormatting sqref="J254">
    <cfRule type="cellIs" operator="equal" dxfId="1352" priority="1352">
      <formula>"Vincular"</formula>
    </cfRule>
  </conditionalFormatting>
  <conditionalFormatting sqref="K254">
    <cfRule type="cellIs" operator="equal" dxfId="1353" priority="1353">
      <formula>"$"</formula>
    </cfRule>
  </conditionalFormatting>
  <conditionalFormatting sqref="L254">
    <cfRule type="cellIs" operator="equal" dxfId="1354" priority="1354">
      <formula>"Mercado Envíos gratis"</formula>
    </cfRule>
  </conditionalFormatting>
  <conditionalFormatting sqref="M254">
    <cfRule type="cellIs" operator="equal" dxfId="1355" priority="1355">
      <formula>"Mercado Envíos gratis"</formula>
    </cfRule>
  </conditionalFormatting>
  <conditionalFormatting sqref="N254">
    <cfRule type="cellIs" operator="equal" dxfId="1356" priority="1356">
      <formula>"Premium"</formula>
    </cfRule>
  </conditionalFormatting>
  <conditionalFormatting sqref="Q254">
    <cfRule type="cellIs" operator="equal" dxfId="1357" priority="1357">
      <formula>"Activa"</formula>
    </cfRule>
  </conditionalFormatting>
  <conditionalFormatting sqref="G255">
    <cfRule type="cellIs" operator="equal" dxfId="1358" priority="1358">
      <formula>"Mercado Libre y Mercado Shops"</formula>
    </cfRule>
  </conditionalFormatting>
  <conditionalFormatting sqref="J255">
    <cfRule type="cellIs" operator="equal" dxfId="1359" priority="1359">
      <formula>"Vincular"</formula>
    </cfRule>
  </conditionalFormatting>
  <conditionalFormatting sqref="K255">
    <cfRule type="cellIs" operator="equal" dxfId="1360" priority="1360">
      <formula>"$"</formula>
    </cfRule>
  </conditionalFormatting>
  <conditionalFormatting sqref="L255">
    <cfRule type="cellIs" operator="equal" dxfId="1361" priority="1361">
      <formula>"Mercado Envíos gratis"</formula>
    </cfRule>
  </conditionalFormatting>
  <conditionalFormatting sqref="M255">
    <cfRule type="cellIs" operator="equal" dxfId="1362" priority="1362">
      <formula>"Mercado Envíos gratis"</formula>
    </cfRule>
  </conditionalFormatting>
  <conditionalFormatting sqref="N255">
    <cfRule type="cellIs" operator="equal" dxfId="1363" priority="1363">
      <formula>"Premium"</formula>
    </cfRule>
  </conditionalFormatting>
  <conditionalFormatting sqref="Q255">
    <cfRule type="cellIs" operator="equal" dxfId="1364" priority="1364">
      <formula>"Inactiva"</formula>
    </cfRule>
  </conditionalFormatting>
  <conditionalFormatting sqref="G256">
    <cfRule type="cellIs" operator="equal" dxfId="1365" priority="1365">
      <formula>"Mercado Libre y Mercado Shops"</formula>
    </cfRule>
  </conditionalFormatting>
  <conditionalFormatting sqref="J256">
    <cfRule type="cellIs" operator="equal" dxfId="1366" priority="1366">
      <formula>"Vincular"</formula>
    </cfRule>
  </conditionalFormatting>
  <conditionalFormatting sqref="K256">
    <cfRule type="cellIs" operator="equal" dxfId="1367" priority="1367">
      <formula>"$"</formula>
    </cfRule>
  </conditionalFormatting>
  <conditionalFormatting sqref="L256">
    <cfRule type="cellIs" operator="equal" dxfId="1368" priority="1368">
      <formula>"Mercado Envíos gratis"</formula>
    </cfRule>
  </conditionalFormatting>
  <conditionalFormatting sqref="M256">
    <cfRule type="cellIs" operator="equal" dxfId="1369" priority="1369">
      <formula>"Mercado Envíos a cargo del comprador"</formula>
    </cfRule>
  </conditionalFormatting>
  <conditionalFormatting sqref="N256">
    <cfRule type="cellIs" operator="equal" dxfId="1370" priority="1370">
      <formula>"Premium"</formula>
    </cfRule>
  </conditionalFormatting>
  <conditionalFormatting sqref="Q256">
    <cfRule type="cellIs" operator="equal" dxfId="1371" priority="1371">
      <formula>"Activa"</formula>
    </cfRule>
  </conditionalFormatting>
  <conditionalFormatting sqref="G257">
    <cfRule type="cellIs" operator="equal" dxfId="1372" priority="1372">
      <formula>"Mercado Libre y Mercado Shops"</formula>
    </cfRule>
  </conditionalFormatting>
  <conditionalFormatting sqref="J257">
    <cfRule type="cellIs" operator="equal" dxfId="1373" priority="1373">
      <formula>"Vincular"</formula>
    </cfRule>
  </conditionalFormatting>
  <conditionalFormatting sqref="K257">
    <cfRule type="cellIs" operator="equal" dxfId="1374" priority="1374">
      <formula>"$"</formula>
    </cfRule>
  </conditionalFormatting>
  <conditionalFormatting sqref="L257">
    <cfRule type="cellIs" operator="equal" dxfId="1375" priority="1375">
      <formula>"Mercado Envíos gratis"</formula>
    </cfRule>
  </conditionalFormatting>
  <conditionalFormatting sqref="M257">
    <cfRule type="cellIs" operator="equal" dxfId="1376" priority="1376">
      <formula>"Mercado Envíos a cargo del comprador"</formula>
    </cfRule>
  </conditionalFormatting>
  <conditionalFormatting sqref="N257">
    <cfRule type="cellIs" operator="equal" dxfId="1377" priority="1377">
      <formula>"Premium"</formula>
    </cfRule>
  </conditionalFormatting>
  <conditionalFormatting sqref="Q257">
    <cfRule type="cellIs" operator="equal" dxfId="1378" priority="1378">
      <formula>"Inactiva"</formula>
    </cfRule>
  </conditionalFormatting>
  <conditionalFormatting sqref="G258">
    <cfRule type="cellIs" operator="equal" dxfId="1379" priority="1379">
      <formula>"Mercado Libre y Mercado Shops"</formula>
    </cfRule>
  </conditionalFormatting>
  <conditionalFormatting sqref="J258">
    <cfRule type="cellIs" operator="equal" dxfId="1380" priority="1380">
      <formula>"Vincular"</formula>
    </cfRule>
  </conditionalFormatting>
  <conditionalFormatting sqref="K258">
    <cfRule type="cellIs" operator="equal" dxfId="1381" priority="1381">
      <formula>"$"</formula>
    </cfRule>
  </conditionalFormatting>
  <conditionalFormatting sqref="L258">
    <cfRule type="cellIs" operator="equal" dxfId="1382" priority="1382">
      <formula>"Mercado Envíos gratis"</formula>
    </cfRule>
  </conditionalFormatting>
  <conditionalFormatting sqref="M258">
    <cfRule type="cellIs" operator="equal" dxfId="1383" priority="1383">
      <formula>"Mercado Envíos a cargo del comprador"</formula>
    </cfRule>
  </conditionalFormatting>
  <conditionalFormatting sqref="N258">
    <cfRule type="cellIs" operator="equal" dxfId="1384" priority="1384">
      <formula>"Premium"</formula>
    </cfRule>
  </conditionalFormatting>
  <conditionalFormatting sqref="Q258">
    <cfRule type="cellIs" operator="equal" dxfId="1385" priority="1385">
      <formula>"Activa"</formula>
    </cfRule>
  </conditionalFormatting>
  <conditionalFormatting sqref="G259">
    <cfRule type="cellIs" operator="equal" dxfId="1386" priority="1386">
      <formula>"Mercado Libre y Mercado Shops"</formula>
    </cfRule>
  </conditionalFormatting>
  <conditionalFormatting sqref="J259">
    <cfRule type="cellIs" operator="equal" dxfId="1387" priority="1387">
      <formula>"Vincular"</formula>
    </cfRule>
  </conditionalFormatting>
  <conditionalFormatting sqref="K259">
    <cfRule type="cellIs" operator="equal" dxfId="1388" priority="1388">
      <formula>"$"</formula>
    </cfRule>
  </conditionalFormatting>
  <conditionalFormatting sqref="L259">
    <cfRule type="cellIs" operator="equal" dxfId="1389" priority="1389">
      <formula>"Mercado Envíos gratis"</formula>
    </cfRule>
  </conditionalFormatting>
  <conditionalFormatting sqref="M259">
    <cfRule type="cellIs" operator="equal" dxfId="1390" priority="1390">
      <formula>"Mercado Envíos a cargo del comprador"</formula>
    </cfRule>
  </conditionalFormatting>
  <conditionalFormatting sqref="N259">
    <cfRule type="cellIs" operator="equal" dxfId="1391" priority="1391">
      <formula>"Premium"</formula>
    </cfRule>
  </conditionalFormatting>
  <conditionalFormatting sqref="Q259">
    <cfRule type="cellIs" operator="equal" dxfId="1392" priority="1392">
      <formula>"Activa"</formula>
    </cfRule>
  </conditionalFormatting>
  <conditionalFormatting sqref="G260">
    <cfRule type="cellIs" operator="equal" dxfId="1393" priority="1393">
      <formula>"Mercado Libre y Mercado Shops"</formula>
    </cfRule>
  </conditionalFormatting>
  <conditionalFormatting sqref="J260">
    <cfRule type="cellIs" operator="equal" dxfId="1394" priority="1394">
      <formula>"Vincular"</formula>
    </cfRule>
  </conditionalFormatting>
  <conditionalFormatting sqref="K260">
    <cfRule type="cellIs" operator="equal" dxfId="1395" priority="1395">
      <formula>"$"</formula>
    </cfRule>
  </conditionalFormatting>
  <conditionalFormatting sqref="L260">
    <cfRule type="cellIs" operator="equal" dxfId="1396" priority="1396">
      <formula>"Mercado Envíos gratis"</formula>
    </cfRule>
  </conditionalFormatting>
  <conditionalFormatting sqref="M260">
    <cfRule type="cellIs" operator="equal" dxfId="1397" priority="1397">
      <formula>"Mercado Envíos a cargo del comprador"</formula>
    </cfRule>
  </conditionalFormatting>
  <conditionalFormatting sqref="N260">
    <cfRule type="cellIs" operator="equal" dxfId="1398" priority="1398">
      <formula>"Premium"</formula>
    </cfRule>
  </conditionalFormatting>
  <conditionalFormatting sqref="Q260">
    <cfRule type="cellIs" operator="equal" dxfId="1399" priority="1399">
      <formula>"Inactiva"</formula>
    </cfRule>
  </conditionalFormatting>
  <conditionalFormatting sqref="G261">
    <cfRule type="cellIs" operator="equal" dxfId="1400" priority="1400">
      <formula>"Mercado Libre y Mercado Shops"</formula>
    </cfRule>
  </conditionalFormatting>
  <conditionalFormatting sqref="J261">
    <cfRule type="cellIs" operator="equal" dxfId="1401" priority="1401">
      <formula>"Vincular"</formula>
    </cfRule>
  </conditionalFormatting>
  <conditionalFormatting sqref="K261">
    <cfRule type="cellIs" operator="equal" dxfId="1402" priority="1402">
      <formula>"$"</formula>
    </cfRule>
  </conditionalFormatting>
  <conditionalFormatting sqref="L261">
    <cfRule type="cellIs" operator="equal" dxfId="1403" priority="1403">
      <formula>"Mercado Envíos gratis"</formula>
    </cfRule>
  </conditionalFormatting>
  <conditionalFormatting sqref="M261">
    <cfRule type="cellIs" operator="equal" dxfId="1404" priority="1404">
      <formula>"Mercado Envíos gratis"</formula>
    </cfRule>
  </conditionalFormatting>
  <conditionalFormatting sqref="N261">
    <cfRule type="cellIs" operator="equal" dxfId="1405" priority="1405">
      <formula>"Premium"</formula>
    </cfRule>
  </conditionalFormatting>
  <conditionalFormatting sqref="Q261">
    <cfRule type="cellIs" operator="equal" dxfId="1406" priority="1406">
      <formula>"Inactiva"</formula>
    </cfRule>
  </conditionalFormatting>
  <conditionalFormatting sqref="G262">
    <cfRule type="cellIs" operator="equal" dxfId="1407" priority="1407">
      <formula>"Mercado Libre y Mercado Shops"</formula>
    </cfRule>
  </conditionalFormatting>
  <conditionalFormatting sqref="J262">
    <cfRule type="cellIs" operator="equal" dxfId="1408" priority="1408">
      <formula>"Vincular"</formula>
    </cfRule>
  </conditionalFormatting>
  <conditionalFormatting sqref="K262">
    <cfRule type="cellIs" operator="equal" dxfId="1409" priority="1409">
      <formula>"$"</formula>
    </cfRule>
  </conditionalFormatting>
  <conditionalFormatting sqref="L262">
    <cfRule type="cellIs" operator="equal" dxfId="1410" priority="1410">
      <formula>"Mercado Envíos gratis"</formula>
    </cfRule>
  </conditionalFormatting>
  <conditionalFormatting sqref="M262">
    <cfRule type="cellIs" operator="equal" dxfId="1411" priority="1411">
      <formula>"Mercado Envíos gratis"</formula>
    </cfRule>
  </conditionalFormatting>
  <conditionalFormatting sqref="N262">
    <cfRule type="cellIs" operator="equal" dxfId="1412" priority="1412">
      <formula>"Premium"</formula>
    </cfRule>
  </conditionalFormatting>
  <conditionalFormatting sqref="Q262">
    <cfRule type="cellIs" operator="equal" dxfId="1413" priority="1413">
      <formula>"Inactiva"</formula>
    </cfRule>
  </conditionalFormatting>
  <conditionalFormatting sqref="G263">
    <cfRule type="cellIs" operator="equal" dxfId="1414" priority="1414">
      <formula>"Mercado Libre y Mercado Shops"</formula>
    </cfRule>
  </conditionalFormatting>
  <conditionalFormatting sqref="J263">
    <cfRule type="cellIs" operator="equal" dxfId="1415" priority="1415">
      <formula>"Vincular"</formula>
    </cfRule>
  </conditionalFormatting>
  <conditionalFormatting sqref="K263">
    <cfRule type="cellIs" operator="equal" dxfId="1416" priority="1416">
      <formula>"$"</formula>
    </cfRule>
  </conditionalFormatting>
  <conditionalFormatting sqref="L263">
    <cfRule type="cellIs" operator="equal" dxfId="1417" priority="1417">
      <formula>"Mercado Envíos gratis"</formula>
    </cfRule>
  </conditionalFormatting>
  <conditionalFormatting sqref="M263">
    <cfRule type="cellIs" operator="equal" dxfId="1418" priority="1418">
      <formula>"Mercado Envíos gratis"</formula>
    </cfRule>
  </conditionalFormatting>
  <conditionalFormatting sqref="N263">
    <cfRule type="cellIs" operator="equal" dxfId="1419" priority="1419">
      <formula>"Premium"</formula>
    </cfRule>
  </conditionalFormatting>
  <conditionalFormatting sqref="Q263">
    <cfRule type="cellIs" operator="equal" dxfId="1420" priority="1420">
      <formula>"Activa"</formula>
    </cfRule>
  </conditionalFormatting>
  <conditionalFormatting sqref="G264">
    <cfRule type="cellIs" operator="equal" dxfId="1421" priority="1421">
      <formula>"Mercado Libre y Mercado Shops"</formula>
    </cfRule>
  </conditionalFormatting>
  <conditionalFormatting sqref="J264">
    <cfRule type="cellIs" operator="equal" dxfId="1422" priority="1422">
      <formula>"Vincular"</formula>
    </cfRule>
  </conditionalFormatting>
  <conditionalFormatting sqref="K264">
    <cfRule type="cellIs" operator="equal" dxfId="1423" priority="1423">
      <formula>"$"</formula>
    </cfRule>
  </conditionalFormatting>
  <conditionalFormatting sqref="L264">
    <cfRule type="cellIs" operator="equal" dxfId="1424" priority="1424">
      <formula>"Mercado Envíos gratis"</formula>
    </cfRule>
  </conditionalFormatting>
  <conditionalFormatting sqref="M264">
    <cfRule type="cellIs" operator="equal" dxfId="1425" priority="1425">
      <formula>"Mercado Envíos gratis"</formula>
    </cfRule>
  </conditionalFormatting>
  <conditionalFormatting sqref="N264">
    <cfRule type="cellIs" operator="equal" dxfId="1426" priority="1426">
      <formula>"Premium"</formula>
    </cfRule>
  </conditionalFormatting>
  <conditionalFormatting sqref="Q264">
    <cfRule type="cellIs" operator="equal" dxfId="1427" priority="1427">
      <formula>"Inactiva"</formula>
    </cfRule>
  </conditionalFormatting>
  <conditionalFormatting sqref="G265">
    <cfRule type="cellIs" operator="equal" dxfId="1428" priority="1428">
      <formula>"Mercado Libre y Mercado Shops"</formula>
    </cfRule>
  </conditionalFormatting>
  <conditionalFormatting sqref="J265">
    <cfRule type="cellIs" operator="equal" dxfId="1429" priority="1429">
      <formula>"Vincular"</formula>
    </cfRule>
  </conditionalFormatting>
  <conditionalFormatting sqref="K265">
    <cfRule type="cellIs" operator="equal" dxfId="1430" priority="1430">
      <formula>"$"</formula>
    </cfRule>
  </conditionalFormatting>
  <conditionalFormatting sqref="L265">
    <cfRule type="cellIs" operator="equal" dxfId="1431" priority="1431">
      <formula>"Mercado Envíos gratis"</formula>
    </cfRule>
  </conditionalFormatting>
  <conditionalFormatting sqref="M265">
    <cfRule type="cellIs" operator="equal" dxfId="1432" priority="1432">
      <formula>"Mercado Envíos a cargo del comprador"</formula>
    </cfRule>
  </conditionalFormatting>
  <conditionalFormatting sqref="N265">
    <cfRule type="cellIs" operator="equal" dxfId="1433" priority="1433">
      <formula>"Premium"</formula>
    </cfRule>
  </conditionalFormatting>
  <conditionalFormatting sqref="Q265">
    <cfRule type="cellIs" operator="equal" dxfId="1434" priority="1434">
      <formula>"Activa"</formula>
    </cfRule>
  </conditionalFormatting>
  <conditionalFormatting sqref="G267">
    <cfRule type="cellIs" operator="equal" dxfId="1435" priority="1435">
      <formula>"Mercado Libre y Mercado Shops"</formula>
    </cfRule>
  </conditionalFormatting>
  <conditionalFormatting sqref="J267">
    <cfRule type="cellIs" operator="equal" dxfId="1436" priority="1436">
      <formula>"Vincular"</formula>
    </cfRule>
  </conditionalFormatting>
  <conditionalFormatting sqref="K267">
    <cfRule type="cellIs" operator="equal" dxfId="1437" priority="1437">
      <formula>"$"</formula>
    </cfRule>
  </conditionalFormatting>
  <conditionalFormatting sqref="L267">
    <cfRule type="cellIs" operator="equal" dxfId="1438" priority="1438">
      <formula>"Mercado Envíos gratis"</formula>
    </cfRule>
  </conditionalFormatting>
  <conditionalFormatting sqref="M267">
    <cfRule type="cellIs" operator="equal" dxfId="1439" priority="1439">
      <formula>"Mercado Envíos a cargo del comprador"</formula>
    </cfRule>
  </conditionalFormatting>
  <conditionalFormatting sqref="N267">
    <cfRule type="cellIs" operator="equal" dxfId="1440" priority="1440">
      <formula>"Premium"</formula>
    </cfRule>
  </conditionalFormatting>
  <conditionalFormatting sqref="Q267">
    <cfRule type="cellIs" operator="equal" dxfId="1441" priority="1441">
      <formula>"Inactiva"</formula>
    </cfRule>
  </conditionalFormatting>
  <conditionalFormatting sqref="G273">
    <cfRule type="cellIs" operator="equal" dxfId="1442" priority="1442">
      <formula>"Mercado Libre y Mercado Shops"</formula>
    </cfRule>
  </conditionalFormatting>
  <conditionalFormatting sqref="J273">
    <cfRule type="cellIs" operator="equal" dxfId="1443" priority="1443">
      <formula>"Vincular"</formula>
    </cfRule>
  </conditionalFormatting>
  <conditionalFormatting sqref="K273">
    <cfRule type="cellIs" operator="equal" dxfId="1444" priority="1444">
      <formula>"$"</formula>
    </cfRule>
  </conditionalFormatting>
  <conditionalFormatting sqref="L273">
    <cfRule type="cellIs" operator="equal" dxfId="1445" priority="1445">
      <formula>"Mercado Envíos gratis"</formula>
    </cfRule>
  </conditionalFormatting>
  <conditionalFormatting sqref="M273">
    <cfRule type="cellIs" operator="equal" dxfId="1446" priority="1446">
      <formula>"Mercado Envíos a cargo del comprador"</formula>
    </cfRule>
  </conditionalFormatting>
  <conditionalFormatting sqref="N273">
    <cfRule type="cellIs" operator="equal" dxfId="1447" priority="1447">
      <formula>"Premium"</formula>
    </cfRule>
  </conditionalFormatting>
  <conditionalFormatting sqref="Q273">
    <cfRule type="cellIs" operator="equal" dxfId="1448" priority="1448">
      <formula>"Inactiva"</formula>
    </cfRule>
  </conditionalFormatting>
  <conditionalFormatting sqref="G287">
    <cfRule type="cellIs" operator="equal" dxfId="1449" priority="1449">
      <formula>"Mercado Libre y Mercado Shops"</formula>
    </cfRule>
  </conditionalFormatting>
  <conditionalFormatting sqref="J287">
    <cfRule type="cellIs" operator="equal" dxfId="1450" priority="1450">
      <formula>"Vincular"</formula>
    </cfRule>
  </conditionalFormatting>
  <conditionalFormatting sqref="K287">
    <cfRule type="cellIs" operator="equal" dxfId="1451" priority="1451">
      <formula>"$"</formula>
    </cfRule>
  </conditionalFormatting>
  <conditionalFormatting sqref="L287">
    <cfRule type="cellIs" operator="equal" dxfId="1452" priority="1452">
      <formula>"Mercado Envíos gratis"</formula>
    </cfRule>
  </conditionalFormatting>
  <conditionalFormatting sqref="M287">
    <cfRule type="cellIs" operator="equal" dxfId="1453" priority="1453">
      <formula>"Mercado Envíos a cargo del comprador"</formula>
    </cfRule>
  </conditionalFormatting>
  <conditionalFormatting sqref="N287">
    <cfRule type="cellIs" operator="equal" dxfId="1454" priority="1454">
      <formula>"Premium"</formula>
    </cfRule>
  </conditionalFormatting>
  <conditionalFormatting sqref="Q287">
    <cfRule type="cellIs" operator="equal" dxfId="1455" priority="1455">
      <formula>"Inactiva"</formula>
    </cfRule>
  </conditionalFormatting>
  <conditionalFormatting sqref="G290">
    <cfRule type="cellIs" operator="equal" dxfId="1456" priority="1456">
      <formula>"Mercado Libre y Mercado Shops"</formula>
    </cfRule>
  </conditionalFormatting>
  <conditionalFormatting sqref="J290">
    <cfRule type="cellIs" operator="equal" dxfId="1457" priority="1457">
      <formula>"Vincular"</formula>
    </cfRule>
  </conditionalFormatting>
  <conditionalFormatting sqref="K290">
    <cfRule type="cellIs" operator="equal" dxfId="1458" priority="1458">
      <formula>"$"</formula>
    </cfRule>
  </conditionalFormatting>
  <conditionalFormatting sqref="L290">
    <cfRule type="cellIs" operator="equal" dxfId="1459" priority="1459">
      <formula>"Mercado Envíos gratis"</formula>
    </cfRule>
  </conditionalFormatting>
  <conditionalFormatting sqref="M290">
    <cfRule type="cellIs" operator="equal" dxfId="1460" priority="1460">
      <formula>"Mercado Envíos gratis"</formula>
    </cfRule>
  </conditionalFormatting>
  <conditionalFormatting sqref="N290">
    <cfRule type="cellIs" operator="equal" dxfId="1461" priority="1461">
      <formula>"Premium"</formula>
    </cfRule>
  </conditionalFormatting>
  <conditionalFormatting sqref="Q290">
    <cfRule type="cellIs" operator="equal" dxfId="1462" priority="1462">
      <formula>"Inactiva"</formula>
    </cfRule>
  </conditionalFormatting>
  <conditionalFormatting sqref="G291">
    <cfRule type="cellIs" operator="equal" dxfId="1463" priority="1463">
      <formula>"Mercado Libre y Mercado Shops"</formula>
    </cfRule>
  </conditionalFormatting>
  <conditionalFormatting sqref="J291">
    <cfRule type="cellIs" operator="equal" dxfId="1464" priority="1464">
      <formula>"Vincular"</formula>
    </cfRule>
  </conditionalFormatting>
  <conditionalFormatting sqref="K291">
    <cfRule type="cellIs" operator="equal" dxfId="1465" priority="1465">
      <formula>"$"</formula>
    </cfRule>
  </conditionalFormatting>
  <conditionalFormatting sqref="L291">
    <cfRule type="cellIs" operator="equal" dxfId="1466" priority="1466">
      <formula>"Mercado Envíos gratis"</formula>
    </cfRule>
  </conditionalFormatting>
  <conditionalFormatting sqref="M291">
    <cfRule type="cellIs" operator="equal" dxfId="1467" priority="1467">
      <formula>"Mercado Envíos gratis"</formula>
    </cfRule>
  </conditionalFormatting>
  <conditionalFormatting sqref="N291">
    <cfRule type="cellIs" operator="equal" dxfId="1468" priority="1468">
      <formula>"Premium"</formula>
    </cfRule>
  </conditionalFormatting>
  <conditionalFormatting sqref="Q291">
    <cfRule type="cellIs" operator="equal" dxfId="1469" priority="1469">
      <formula>"Inactiva"</formula>
    </cfRule>
  </conditionalFormatting>
  <conditionalFormatting sqref="G292">
    <cfRule type="cellIs" operator="equal" dxfId="1470" priority="1470">
      <formula>"Mercado Libre y Mercado Shops"</formula>
    </cfRule>
  </conditionalFormatting>
  <conditionalFormatting sqref="J292">
    <cfRule type="cellIs" operator="equal" dxfId="1471" priority="1471">
      <formula>"Vincular"</formula>
    </cfRule>
  </conditionalFormatting>
  <conditionalFormatting sqref="K292">
    <cfRule type="cellIs" operator="equal" dxfId="1472" priority="1472">
      <formula>"$"</formula>
    </cfRule>
  </conditionalFormatting>
  <conditionalFormatting sqref="L292">
    <cfRule type="cellIs" operator="equal" dxfId="1473" priority="1473">
      <formula>"Mercado Envíos gratis"</formula>
    </cfRule>
  </conditionalFormatting>
  <conditionalFormatting sqref="M292">
    <cfRule type="cellIs" operator="equal" dxfId="1474" priority="1474">
      <formula>"Mercado Envíos a cargo del comprador"</formula>
    </cfRule>
  </conditionalFormatting>
  <conditionalFormatting sqref="N292">
    <cfRule type="cellIs" operator="equal" dxfId="1475" priority="1475">
      <formula>"Premium"</formula>
    </cfRule>
  </conditionalFormatting>
  <conditionalFormatting sqref="Q292">
    <cfRule type="cellIs" operator="equal" dxfId="1476" priority="1476">
      <formula>"Inactiva"</formula>
    </cfRule>
  </conditionalFormatting>
  <conditionalFormatting sqref="G293">
    <cfRule type="cellIs" operator="equal" dxfId="1477" priority="1477">
      <formula>"Mercado Libre y Mercado Shops"</formula>
    </cfRule>
  </conditionalFormatting>
  <conditionalFormatting sqref="J293">
    <cfRule type="cellIs" operator="equal" dxfId="1478" priority="1478">
      <formula>"Vincular"</formula>
    </cfRule>
  </conditionalFormatting>
  <conditionalFormatting sqref="K293">
    <cfRule type="cellIs" operator="equal" dxfId="1479" priority="1479">
      <formula>"$"</formula>
    </cfRule>
  </conditionalFormatting>
  <conditionalFormatting sqref="L293">
    <cfRule type="cellIs" operator="equal" dxfId="1480" priority="1480">
      <formula>"Mercado Envíos gratis"</formula>
    </cfRule>
  </conditionalFormatting>
  <conditionalFormatting sqref="M293">
    <cfRule type="cellIs" operator="equal" dxfId="1481" priority="1481">
      <formula>"Mercado Envíos gratis"</formula>
    </cfRule>
  </conditionalFormatting>
  <conditionalFormatting sqref="N293">
    <cfRule type="cellIs" operator="equal" dxfId="1482" priority="1482">
      <formula>"Premium"</formula>
    </cfRule>
  </conditionalFormatting>
  <conditionalFormatting sqref="Q293">
    <cfRule type="cellIs" operator="equal" dxfId="1483" priority="1483">
      <formula>"Inactiva"</formula>
    </cfRule>
  </conditionalFormatting>
  <conditionalFormatting sqref="G294">
    <cfRule type="cellIs" operator="equal" dxfId="1484" priority="1484">
      <formula>"Mercado Libre"</formula>
    </cfRule>
  </conditionalFormatting>
  <conditionalFormatting sqref="J294">
    <cfRule type="cellIs" operator="equal" dxfId="1485" priority="1485">
      <formula>"Vincular"</formula>
    </cfRule>
  </conditionalFormatting>
  <conditionalFormatting sqref="K294">
    <cfRule type="cellIs" operator="equal" dxfId="1486" priority="1486">
      <formula>"$"</formula>
    </cfRule>
  </conditionalFormatting>
  <conditionalFormatting sqref="L294">
    <cfRule type="cellIs" operator="equal" dxfId="1487" priority="1487">
      <formula>"Mercado Envíos gratis"</formula>
    </cfRule>
  </conditionalFormatting>
  <conditionalFormatting sqref="M294">
    <cfRule type="cellIs" operator="equal" dxfId="1488" priority="1488">
      <formula>"Mercado Envíos gratis"</formula>
    </cfRule>
  </conditionalFormatting>
  <conditionalFormatting sqref="N294">
    <cfRule type="cellIs" operator="equal" dxfId="1489" priority="1489">
      <formula>"Premium"</formula>
    </cfRule>
  </conditionalFormatting>
  <conditionalFormatting sqref="Q294">
    <cfRule type="cellIs" operator="equal" dxfId="1490" priority="1490">
      <formula>"Inactiva"</formula>
    </cfRule>
  </conditionalFormatting>
  <conditionalFormatting sqref="G295">
    <cfRule type="cellIs" operator="equal" dxfId="1491" priority="1491">
      <formula>"Mercado Libre y Mercado Shops"</formula>
    </cfRule>
  </conditionalFormatting>
  <conditionalFormatting sqref="J295">
    <cfRule type="cellIs" operator="equal" dxfId="1492" priority="1492">
      <formula>"Vincular"</formula>
    </cfRule>
  </conditionalFormatting>
  <conditionalFormatting sqref="K295">
    <cfRule type="cellIs" operator="equal" dxfId="1493" priority="1493">
      <formula>"$"</formula>
    </cfRule>
  </conditionalFormatting>
  <conditionalFormatting sqref="L295">
    <cfRule type="cellIs" operator="equal" dxfId="1494" priority="1494">
      <formula>"Mercado Envíos gratis"</formula>
    </cfRule>
  </conditionalFormatting>
  <conditionalFormatting sqref="M295">
    <cfRule type="cellIs" operator="equal" dxfId="1495" priority="1495">
      <formula>"Mercado Envíos gratis"</formula>
    </cfRule>
  </conditionalFormatting>
  <conditionalFormatting sqref="N295">
    <cfRule type="cellIs" operator="equal" dxfId="1496" priority="1496">
      <formula>"Premium"</formula>
    </cfRule>
  </conditionalFormatting>
  <conditionalFormatting sqref="Q295">
    <cfRule type="cellIs" operator="equal" dxfId="1497" priority="1497">
      <formula>"Inactiva"</formula>
    </cfRule>
  </conditionalFormatting>
  <conditionalFormatting sqref="G296">
    <cfRule type="cellIs" operator="equal" dxfId="1498" priority="1498">
      <formula>"Mercado Libre y Mercado Shops"</formula>
    </cfRule>
  </conditionalFormatting>
  <conditionalFormatting sqref="J296">
    <cfRule type="cellIs" operator="equal" dxfId="1499" priority="1499">
      <formula>"Vincular"</formula>
    </cfRule>
  </conditionalFormatting>
  <conditionalFormatting sqref="K296">
    <cfRule type="cellIs" operator="equal" dxfId="1500" priority="1500">
      <formula>"$"</formula>
    </cfRule>
  </conditionalFormatting>
  <conditionalFormatting sqref="L296">
    <cfRule type="cellIs" operator="equal" dxfId="1501" priority="1501">
      <formula>"Mercado Envíos gratis"</formula>
    </cfRule>
  </conditionalFormatting>
  <conditionalFormatting sqref="M296">
    <cfRule type="cellIs" operator="equal" dxfId="1502" priority="1502">
      <formula>"Mercado Envíos gratis"</formula>
    </cfRule>
  </conditionalFormatting>
  <conditionalFormatting sqref="N296">
    <cfRule type="cellIs" operator="equal" dxfId="1503" priority="1503">
      <formula>"Premium"</formula>
    </cfRule>
  </conditionalFormatting>
  <conditionalFormatting sqref="Q296">
    <cfRule type="cellIs" operator="equal" dxfId="1504" priority="1504">
      <formula>"Inactiva"</formula>
    </cfRule>
  </conditionalFormatting>
  <conditionalFormatting sqref="G297">
    <cfRule type="cellIs" operator="equal" dxfId="1505" priority="1505">
      <formula>"Mercado Libre y Mercado Shops"</formula>
    </cfRule>
  </conditionalFormatting>
  <conditionalFormatting sqref="J297">
    <cfRule type="cellIs" operator="equal" dxfId="1506" priority="1506">
      <formula>"Vincular"</formula>
    </cfRule>
  </conditionalFormatting>
  <conditionalFormatting sqref="K297">
    <cfRule type="cellIs" operator="equal" dxfId="1507" priority="1507">
      <formula>"$"</formula>
    </cfRule>
  </conditionalFormatting>
  <conditionalFormatting sqref="L297">
    <cfRule type="cellIs" operator="equal" dxfId="1508" priority="1508">
      <formula>"Mercado Envíos gratis"</formula>
    </cfRule>
  </conditionalFormatting>
  <conditionalFormatting sqref="M297">
    <cfRule type="cellIs" operator="equal" dxfId="1509" priority="1509">
      <formula>"Mercado Envíos gratis"</formula>
    </cfRule>
  </conditionalFormatting>
  <conditionalFormatting sqref="N297">
    <cfRule type="cellIs" operator="equal" dxfId="1510" priority="1510">
      <formula>"Premium"</formula>
    </cfRule>
  </conditionalFormatting>
  <conditionalFormatting sqref="Q297">
    <cfRule type="cellIs" operator="equal" dxfId="1511" priority="1511">
      <formula>"Activa"</formula>
    </cfRule>
  </conditionalFormatting>
  <conditionalFormatting sqref="G298">
    <cfRule type="cellIs" operator="equal" dxfId="1512" priority="1512">
      <formula>"Mercado Libre y Mercado Shops"</formula>
    </cfRule>
  </conditionalFormatting>
  <conditionalFormatting sqref="J298">
    <cfRule type="cellIs" operator="equal" dxfId="1513" priority="1513">
      <formula>"Vincular"</formula>
    </cfRule>
  </conditionalFormatting>
  <conditionalFormatting sqref="K298">
    <cfRule type="cellIs" operator="equal" dxfId="1514" priority="1514">
      <formula>"$"</formula>
    </cfRule>
  </conditionalFormatting>
  <conditionalFormatting sqref="L298">
    <cfRule type="cellIs" operator="equal" dxfId="1515" priority="1515">
      <formula>"Mercado Envíos gratis"</formula>
    </cfRule>
  </conditionalFormatting>
  <conditionalFormatting sqref="M298">
    <cfRule type="cellIs" operator="equal" dxfId="1516" priority="1516">
      <formula>"Mercado Envíos gratis"</formula>
    </cfRule>
  </conditionalFormatting>
  <conditionalFormatting sqref="N298">
    <cfRule type="cellIs" operator="equal" dxfId="1517" priority="1517">
      <formula>"Premium"</formula>
    </cfRule>
  </conditionalFormatting>
  <conditionalFormatting sqref="Q298">
    <cfRule type="cellIs" operator="equal" dxfId="1518" priority="1518">
      <formula>"Inactiva"</formula>
    </cfRule>
  </conditionalFormatting>
  <conditionalFormatting sqref="G300">
    <cfRule type="cellIs" operator="equal" dxfId="1519" priority="1519">
      <formula>"Mercado Libre"</formula>
    </cfRule>
  </conditionalFormatting>
  <conditionalFormatting sqref="J300">
    <cfRule type="cellIs" operator="equal" dxfId="1520" priority="1520">
      <formula>"Vincular"</formula>
    </cfRule>
  </conditionalFormatting>
  <conditionalFormatting sqref="K300">
    <cfRule type="cellIs" operator="equal" dxfId="1521" priority="1521">
      <formula>"$"</formula>
    </cfRule>
  </conditionalFormatting>
  <conditionalFormatting sqref="L300">
    <cfRule type="cellIs" operator="equal" dxfId="1522" priority="1522">
      <formula>"Mercado Envíos gratis"</formula>
    </cfRule>
  </conditionalFormatting>
  <conditionalFormatting sqref="M300">
    <cfRule type="cellIs" operator="equal" dxfId="1523" priority="1523">
      <formula>"Mercado Envíos a cargo del comprador"</formula>
    </cfRule>
  </conditionalFormatting>
  <conditionalFormatting sqref="N300">
    <cfRule type="cellIs" operator="equal" dxfId="1524" priority="1524">
      <formula>"Premium"</formula>
    </cfRule>
  </conditionalFormatting>
  <conditionalFormatting sqref="Q300">
    <cfRule type="cellIs" operator="equal" dxfId="1525" priority="1525">
      <formula>"Activa"</formula>
    </cfRule>
  </conditionalFormatting>
  <conditionalFormatting sqref="G301">
    <cfRule type="cellIs" operator="equal" dxfId="1526" priority="1526">
      <formula>"Mercado Libre y Mercado Shops"</formula>
    </cfRule>
  </conditionalFormatting>
  <conditionalFormatting sqref="J301">
    <cfRule type="cellIs" operator="equal" dxfId="1527" priority="1527">
      <formula>"Vincular"</formula>
    </cfRule>
  </conditionalFormatting>
  <conditionalFormatting sqref="K301">
    <cfRule type="cellIs" operator="equal" dxfId="1528" priority="1528">
      <formula>"$"</formula>
    </cfRule>
  </conditionalFormatting>
  <conditionalFormatting sqref="L301">
    <cfRule type="cellIs" operator="equal" dxfId="1529" priority="1529">
      <formula>"Mercado Envíos gratis"</formula>
    </cfRule>
  </conditionalFormatting>
  <conditionalFormatting sqref="M301">
    <cfRule type="cellIs" operator="equal" dxfId="1530" priority="1530">
      <formula>"Mercado Envíos gratis"</formula>
    </cfRule>
  </conditionalFormatting>
  <conditionalFormatting sqref="N301">
    <cfRule type="cellIs" operator="equal" dxfId="1531" priority="1531">
      <formula>"Premium"</formula>
    </cfRule>
  </conditionalFormatting>
  <conditionalFormatting sqref="Q301">
    <cfRule type="cellIs" operator="equal" dxfId="1532" priority="1532">
      <formula>"Inactiva"</formula>
    </cfRule>
  </conditionalFormatting>
  <conditionalFormatting sqref="G302">
    <cfRule type="cellIs" operator="equal" dxfId="1533" priority="1533">
      <formula>"Mercado Libre y Mercado Shops"</formula>
    </cfRule>
  </conditionalFormatting>
  <conditionalFormatting sqref="J302">
    <cfRule type="cellIs" operator="equal" dxfId="1534" priority="1534">
      <formula>"Vincular"</formula>
    </cfRule>
  </conditionalFormatting>
  <conditionalFormatting sqref="K302">
    <cfRule type="cellIs" operator="equal" dxfId="1535" priority="1535">
      <formula>"$"</formula>
    </cfRule>
  </conditionalFormatting>
  <conditionalFormatting sqref="L302">
    <cfRule type="cellIs" operator="equal" dxfId="1536" priority="1536">
      <formula>"Mercado Envíos gratis"</formula>
    </cfRule>
  </conditionalFormatting>
  <conditionalFormatting sqref="M302">
    <cfRule type="cellIs" operator="equal" dxfId="1537" priority="1537">
      <formula>"Mercado Envíos por mi cuenta"</formula>
    </cfRule>
  </conditionalFormatting>
  <conditionalFormatting sqref="N302">
    <cfRule type="cellIs" operator="equal" dxfId="1538" priority="1538">
      <formula>"Clásica"</formula>
    </cfRule>
  </conditionalFormatting>
  <conditionalFormatting sqref="Q302">
    <cfRule type="cellIs" operator="equal" dxfId="1539" priority="1539">
      <formula>"Inactiva"</formula>
    </cfRule>
  </conditionalFormatting>
  <conditionalFormatting sqref="G303">
    <cfRule type="cellIs" operator="equal" dxfId="1540" priority="1540">
      <formula>"Mercado Libre y Mercado Shops"</formula>
    </cfRule>
  </conditionalFormatting>
  <conditionalFormatting sqref="J303">
    <cfRule type="cellIs" operator="equal" dxfId="1541" priority="1541">
      <formula>"Vincular"</formula>
    </cfRule>
  </conditionalFormatting>
  <conditionalFormatting sqref="K303">
    <cfRule type="cellIs" operator="equal" dxfId="1542" priority="1542">
      <formula>"$"</formula>
    </cfRule>
  </conditionalFormatting>
  <conditionalFormatting sqref="L303">
    <cfRule type="cellIs" operator="equal" dxfId="1543" priority="1543">
      <formula>"Mercado Envíos gratis"</formula>
    </cfRule>
  </conditionalFormatting>
  <conditionalFormatting sqref="M303">
    <cfRule type="cellIs" operator="equal" dxfId="1544" priority="1544">
      <formula>"Mercado Envíos gratis"</formula>
    </cfRule>
  </conditionalFormatting>
  <conditionalFormatting sqref="N303">
    <cfRule type="cellIs" operator="equal" dxfId="1545" priority="1545">
      <formula>"Premium"</formula>
    </cfRule>
  </conditionalFormatting>
  <conditionalFormatting sqref="Q303">
    <cfRule type="cellIs" operator="equal" dxfId="1546" priority="1546">
      <formula>"Inactiva"</formula>
    </cfRule>
  </conditionalFormatting>
  <conditionalFormatting sqref="G305">
    <cfRule type="cellIs" operator="equal" dxfId="1547" priority="1547">
      <formula>"Mercado Libre"</formula>
    </cfRule>
  </conditionalFormatting>
  <conditionalFormatting sqref="J305">
    <cfRule type="cellIs" operator="equal" dxfId="1548" priority="1548">
      <formula>"Vincular"</formula>
    </cfRule>
  </conditionalFormatting>
  <conditionalFormatting sqref="K305">
    <cfRule type="cellIs" operator="equal" dxfId="1549" priority="1549">
      <formula>"$"</formula>
    </cfRule>
  </conditionalFormatting>
  <conditionalFormatting sqref="L305">
    <cfRule type="cellIs" operator="equal" dxfId="1550" priority="1550">
      <formula>"Mercado Envíos gratis"</formula>
    </cfRule>
  </conditionalFormatting>
  <conditionalFormatting sqref="M305">
    <cfRule type="cellIs" operator="equal" dxfId="1551" priority="1551">
      <formula>"Mercado Envíos gratis"</formula>
    </cfRule>
  </conditionalFormatting>
  <conditionalFormatting sqref="N305">
    <cfRule type="cellIs" operator="equal" dxfId="1552" priority="1552">
      <formula>"Premium"</formula>
    </cfRule>
  </conditionalFormatting>
  <conditionalFormatting sqref="Q305">
    <cfRule type="cellIs" operator="equal" dxfId="1553" priority="1553">
      <formula>"Inactiva"</formula>
    </cfRule>
  </conditionalFormatting>
  <conditionalFormatting sqref="G306">
    <cfRule type="cellIs" operator="equal" dxfId="1554" priority="1554">
      <formula>"Mercado Libre y Mercado Shops"</formula>
    </cfRule>
  </conditionalFormatting>
  <conditionalFormatting sqref="J306">
    <cfRule type="cellIs" operator="equal" dxfId="1555" priority="1555">
      <formula>"Vincular"</formula>
    </cfRule>
  </conditionalFormatting>
  <conditionalFormatting sqref="K306">
    <cfRule type="cellIs" operator="equal" dxfId="1556" priority="1556">
      <formula>"$"</formula>
    </cfRule>
  </conditionalFormatting>
  <conditionalFormatting sqref="L306">
    <cfRule type="cellIs" operator="equal" dxfId="1557" priority="1557">
      <formula>"Mercado Envíos gratis"</formula>
    </cfRule>
  </conditionalFormatting>
  <conditionalFormatting sqref="M306">
    <cfRule type="cellIs" operator="equal" dxfId="1558" priority="1558">
      <formula>"Mercado Envíos por mi cuenta"</formula>
    </cfRule>
  </conditionalFormatting>
  <conditionalFormatting sqref="N306">
    <cfRule type="cellIs" operator="equal" dxfId="1559" priority="1559">
      <formula>"Clásica"</formula>
    </cfRule>
  </conditionalFormatting>
  <conditionalFormatting sqref="Q306">
    <cfRule type="cellIs" operator="equal" dxfId="1560" priority="1560">
      <formula>"Inactiva"</formula>
    </cfRule>
  </conditionalFormatting>
  <conditionalFormatting sqref="G307">
    <cfRule type="cellIs" operator="equal" dxfId="1561" priority="1561">
      <formula>"Mercado Libre y Mercado Shops"</formula>
    </cfRule>
  </conditionalFormatting>
  <conditionalFormatting sqref="J307">
    <cfRule type="cellIs" operator="equal" dxfId="1562" priority="1562">
      <formula>"Vincular"</formula>
    </cfRule>
  </conditionalFormatting>
  <conditionalFormatting sqref="K307">
    <cfRule type="cellIs" operator="equal" dxfId="1563" priority="1563">
      <formula>"$"</formula>
    </cfRule>
  </conditionalFormatting>
  <conditionalFormatting sqref="L307">
    <cfRule type="cellIs" operator="equal" dxfId="1564" priority="1564">
      <formula>"Mercado Envíos gratis"</formula>
    </cfRule>
  </conditionalFormatting>
  <conditionalFormatting sqref="M307">
    <cfRule type="cellIs" operator="equal" dxfId="1565" priority="1565">
      <formula>"Mercado Envíos por mi cuenta"</formula>
    </cfRule>
  </conditionalFormatting>
  <conditionalFormatting sqref="N307">
    <cfRule type="cellIs" operator="equal" dxfId="1566" priority="1566">
      <formula>"Clásica"</formula>
    </cfRule>
  </conditionalFormatting>
  <conditionalFormatting sqref="Q307">
    <cfRule type="cellIs" operator="equal" dxfId="1567" priority="1567">
      <formula>"Activa"</formula>
    </cfRule>
  </conditionalFormatting>
  <conditionalFormatting sqref="G308">
    <cfRule type="cellIs" operator="equal" dxfId="1568" priority="1568">
      <formula>"Mercado Libre y Mercado Shops"</formula>
    </cfRule>
  </conditionalFormatting>
  <conditionalFormatting sqref="J308">
    <cfRule type="cellIs" operator="equal" dxfId="1569" priority="1569">
      <formula>"Vincular"</formula>
    </cfRule>
  </conditionalFormatting>
  <conditionalFormatting sqref="K308">
    <cfRule type="cellIs" operator="equal" dxfId="1570" priority="1570">
      <formula>"$"</formula>
    </cfRule>
  </conditionalFormatting>
  <conditionalFormatting sqref="L308">
    <cfRule type="cellIs" operator="equal" dxfId="1571" priority="1571">
      <formula>"Mercado Envíos gratis"</formula>
    </cfRule>
  </conditionalFormatting>
  <conditionalFormatting sqref="M308">
    <cfRule type="cellIs" operator="equal" dxfId="1572" priority="1572">
      <formula>"Mercado Envíos gratis"</formula>
    </cfRule>
  </conditionalFormatting>
  <conditionalFormatting sqref="N308">
    <cfRule type="cellIs" operator="equal" dxfId="1573" priority="1573">
      <formula>"Premium"</formula>
    </cfRule>
  </conditionalFormatting>
  <conditionalFormatting sqref="Q308">
    <cfRule type="cellIs" operator="equal" dxfId="1574" priority="1574">
      <formula>"Inactiva"</formula>
    </cfRule>
  </conditionalFormatting>
  <conditionalFormatting sqref="G309">
    <cfRule type="cellIs" operator="equal" dxfId="1575" priority="1575">
      <formula>"Mercado Libre y Mercado Shops"</formula>
    </cfRule>
  </conditionalFormatting>
  <conditionalFormatting sqref="J309">
    <cfRule type="cellIs" operator="equal" dxfId="1576" priority="1576">
      <formula>"Vincular"</formula>
    </cfRule>
  </conditionalFormatting>
  <conditionalFormatting sqref="K309">
    <cfRule type="cellIs" operator="equal" dxfId="1577" priority="1577">
      <formula>"$"</formula>
    </cfRule>
  </conditionalFormatting>
  <conditionalFormatting sqref="L309">
    <cfRule type="cellIs" operator="equal" dxfId="1578" priority="1578">
      <formula>"Mercado Envíos gratis"</formula>
    </cfRule>
  </conditionalFormatting>
  <conditionalFormatting sqref="M309">
    <cfRule type="cellIs" operator="equal" dxfId="1579" priority="1579">
      <formula>"Mercado Envíos gratis"</formula>
    </cfRule>
  </conditionalFormatting>
  <conditionalFormatting sqref="N309">
    <cfRule type="cellIs" operator="equal" dxfId="1580" priority="1580">
      <formula>"Premium"</formula>
    </cfRule>
  </conditionalFormatting>
  <conditionalFormatting sqref="Q309">
    <cfRule type="cellIs" operator="equal" dxfId="1581" priority="1581">
      <formula>"Inactiva"</formula>
    </cfRule>
  </conditionalFormatting>
  <conditionalFormatting sqref="G312">
    <cfRule type="cellIs" operator="equal" dxfId="1582" priority="1582">
      <formula>"Mercado Libre y Mercado Shops"</formula>
    </cfRule>
  </conditionalFormatting>
  <conditionalFormatting sqref="J312">
    <cfRule type="cellIs" operator="equal" dxfId="1583" priority="1583">
      <formula>"Vincular"</formula>
    </cfRule>
  </conditionalFormatting>
  <conditionalFormatting sqref="K312">
    <cfRule type="cellIs" operator="equal" dxfId="1584" priority="1584">
      <formula>"$"</formula>
    </cfRule>
  </conditionalFormatting>
  <conditionalFormatting sqref="L312">
    <cfRule type="cellIs" operator="equal" dxfId="1585" priority="1585">
      <formula>"Mercado Envíos gratis"</formula>
    </cfRule>
  </conditionalFormatting>
  <conditionalFormatting sqref="M312">
    <cfRule type="cellIs" operator="equal" dxfId="1586" priority="1586">
      <formula>"Mercado Envíos a cargo del comprador"</formula>
    </cfRule>
  </conditionalFormatting>
  <conditionalFormatting sqref="N312">
    <cfRule type="cellIs" operator="equal" dxfId="1587" priority="1587">
      <formula>"Premium"</formula>
    </cfRule>
  </conditionalFormatting>
  <conditionalFormatting sqref="Q312">
    <cfRule type="cellIs" operator="equal" dxfId="1588" priority="1588">
      <formula>"Activa"</formula>
    </cfRule>
  </conditionalFormatting>
  <conditionalFormatting sqref="G314">
    <cfRule type="cellIs" operator="equal" dxfId="1589" priority="1589">
      <formula>"Mercado Libre y Mercado Shops"</formula>
    </cfRule>
  </conditionalFormatting>
  <conditionalFormatting sqref="J314">
    <cfRule type="cellIs" operator="equal" dxfId="1590" priority="1590">
      <formula>"Vincular"</formula>
    </cfRule>
  </conditionalFormatting>
  <conditionalFormatting sqref="K314">
    <cfRule type="cellIs" operator="equal" dxfId="1591" priority="1591">
      <formula>"$"</formula>
    </cfRule>
  </conditionalFormatting>
  <conditionalFormatting sqref="L314">
    <cfRule type="cellIs" operator="equal" dxfId="1592" priority="1592">
      <formula>"Mercado Envíos gratis"</formula>
    </cfRule>
  </conditionalFormatting>
  <conditionalFormatting sqref="M314">
    <cfRule type="cellIs" operator="equal" dxfId="1593" priority="1593">
      <formula>"Mercado Envíos gratis"</formula>
    </cfRule>
  </conditionalFormatting>
  <conditionalFormatting sqref="N314">
    <cfRule type="cellIs" operator="equal" dxfId="1594" priority="1594">
      <formula>"Premium"</formula>
    </cfRule>
  </conditionalFormatting>
  <conditionalFormatting sqref="Q314">
    <cfRule type="cellIs" operator="equal" dxfId="1595" priority="1595">
      <formula>"Inactiva"</formula>
    </cfRule>
  </conditionalFormatting>
  <conditionalFormatting sqref="G315">
    <cfRule type="cellIs" operator="equal" dxfId="1596" priority="1596">
      <formula>"Mercado Libre y Mercado Shops"</formula>
    </cfRule>
  </conditionalFormatting>
  <conditionalFormatting sqref="J315">
    <cfRule type="cellIs" operator="equal" dxfId="1597" priority="1597">
      <formula>"Vincular"</formula>
    </cfRule>
  </conditionalFormatting>
  <conditionalFormatting sqref="K315">
    <cfRule type="cellIs" operator="equal" dxfId="1598" priority="1598">
      <formula>"$"</formula>
    </cfRule>
  </conditionalFormatting>
  <conditionalFormatting sqref="L315">
    <cfRule type="cellIs" operator="equal" dxfId="1599" priority="1599">
      <formula>"Mercado Envíos gratis"</formula>
    </cfRule>
  </conditionalFormatting>
  <conditionalFormatting sqref="M315">
    <cfRule type="cellIs" operator="equal" dxfId="1600" priority="1600">
      <formula>"Mercado Envíos gratis"</formula>
    </cfRule>
  </conditionalFormatting>
  <conditionalFormatting sqref="N315">
    <cfRule type="cellIs" operator="equal" dxfId="1601" priority="1601">
      <formula>"Premium"</formula>
    </cfRule>
  </conditionalFormatting>
  <conditionalFormatting sqref="Q315">
    <cfRule type="cellIs" operator="equal" dxfId="1602" priority="1602">
      <formula>"Activa"</formula>
    </cfRule>
  </conditionalFormatting>
  <conditionalFormatting sqref="G316">
    <cfRule type="cellIs" operator="equal" dxfId="1603" priority="1603">
      <formula>"Mercado Libre y Mercado Shops"</formula>
    </cfRule>
  </conditionalFormatting>
  <conditionalFormatting sqref="J316">
    <cfRule type="cellIs" operator="equal" dxfId="1604" priority="1604">
      <formula>"Vincular"</formula>
    </cfRule>
  </conditionalFormatting>
  <conditionalFormatting sqref="K316">
    <cfRule type="cellIs" operator="equal" dxfId="1605" priority="1605">
      <formula>"$"</formula>
    </cfRule>
  </conditionalFormatting>
  <conditionalFormatting sqref="L316">
    <cfRule type="cellIs" operator="equal" dxfId="1606" priority="1606">
      <formula>"Mercado Envíos gratis"</formula>
    </cfRule>
  </conditionalFormatting>
  <conditionalFormatting sqref="M316">
    <cfRule type="cellIs" operator="equal" dxfId="1607" priority="1607">
      <formula>"Mercado Envíos a cargo del comprador"</formula>
    </cfRule>
  </conditionalFormatting>
  <conditionalFormatting sqref="N316">
    <cfRule type="cellIs" operator="equal" dxfId="1608" priority="1608">
      <formula>"Premium"</formula>
    </cfRule>
  </conditionalFormatting>
  <conditionalFormatting sqref="Q316">
    <cfRule type="cellIs" operator="equal" dxfId="1609" priority="1609">
      <formula>"Inactiva"</formula>
    </cfRule>
  </conditionalFormatting>
  <conditionalFormatting sqref="G317">
    <cfRule type="cellIs" operator="equal" dxfId="1610" priority="1610">
      <formula>"Mercado Libre y Mercado Shops"</formula>
    </cfRule>
  </conditionalFormatting>
  <conditionalFormatting sqref="J317">
    <cfRule type="cellIs" operator="equal" dxfId="1611" priority="1611">
      <formula>"Vincular"</formula>
    </cfRule>
  </conditionalFormatting>
  <conditionalFormatting sqref="K317">
    <cfRule type="cellIs" operator="equal" dxfId="1612" priority="1612">
      <formula>"$"</formula>
    </cfRule>
  </conditionalFormatting>
  <conditionalFormatting sqref="L317">
    <cfRule type="cellIs" operator="equal" dxfId="1613" priority="1613">
      <formula>"Mercado Envíos gratis"</formula>
    </cfRule>
  </conditionalFormatting>
  <conditionalFormatting sqref="M317">
    <cfRule type="cellIs" operator="equal" dxfId="1614" priority="1614">
      <formula>"Mercado Envíos gratis"</formula>
    </cfRule>
  </conditionalFormatting>
  <conditionalFormatting sqref="N317">
    <cfRule type="cellIs" operator="equal" dxfId="1615" priority="1615">
      <formula>"Premium"</formula>
    </cfRule>
  </conditionalFormatting>
  <conditionalFormatting sqref="Q317">
    <cfRule type="cellIs" operator="equal" dxfId="1616" priority="1616">
      <formula>"Activa"</formula>
    </cfRule>
  </conditionalFormatting>
  <conditionalFormatting sqref="G318">
    <cfRule type="cellIs" operator="equal" dxfId="1617" priority="1617">
      <formula>"Mercado Libre y Mercado Shops"</formula>
    </cfRule>
  </conditionalFormatting>
  <conditionalFormatting sqref="J318">
    <cfRule type="cellIs" operator="equal" dxfId="1618" priority="1618">
      <formula>"Vincular"</formula>
    </cfRule>
  </conditionalFormatting>
  <conditionalFormatting sqref="K318">
    <cfRule type="cellIs" operator="equal" dxfId="1619" priority="1619">
      <formula>"$"</formula>
    </cfRule>
  </conditionalFormatting>
  <conditionalFormatting sqref="L318">
    <cfRule type="cellIs" operator="equal" dxfId="1620" priority="1620">
      <formula>"Mercado Envíos gratis"</formula>
    </cfRule>
  </conditionalFormatting>
  <conditionalFormatting sqref="M318">
    <cfRule type="cellIs" operator="equal" dxfId="1621" priority="1621">
      <formula>"Mercado Envíos gratis"</formula>
    </cfRule>
  </conditionalFormatting>
  <conditionalFormatting sqref="N318">
    <cfRule type="cellIs" operator="equal" dxfId="1622" priority="1622">
      <formula>"Premium"</formula>
    </cfRule>
  </conditionalFormatting>
  <conditionalFormatting sqref="Q318">
    <cfRule type="cellIs" operator="equal" dxfId="1623" priority="1623">
      <formula>"Activa"</formula>
    </cfRule>
  </conditionalFormatting>
  <conditionalFormatting sqref="G319">
    <cfRule type="cellIs" operator="equal" dxfId="1624" priority="1624">
      <formula>"Mercado Libre y Mercado Shops"</formula>
    </cfRule>
  </conditionalFormatting>
  <conditionalFormatting sqref="J319">
    <cfRule type="cellIs" operator="equal" dxfId="1625" priority="1625">
      <formula>"Vincular"</formula>
    </cfRule>
  </conditionalFormatting>
  <conditionalFormatting sqref="K319">
    <cfRule type="cellIs" operator="equal" dxfId="1626" priority="1626">
      <formula>"$"</formula>
    </cfRule>
  </conditionalFormatting>
  <conditionalFormatting sqref="L319">
    <cfRule type="cellIs" operator="equal" dxfId="1627" priority="1627">
      <formula>"Mercado Envíos gratis"</formula>
    </cfRule>
  </conditionalFormatting>
  <conditionalFormatting sqref="M319">
    <cfRule type="cellIs" operator="equal" dxfId="1628" priority="1628">
      <formula>"Mercado Envíos gratis"</formula>
    </cfRule>
  </conditionalFormatting>
  <conditionalFormatting sqref="N319">
    <cfRule type="cellIs" operator="equal" dxfId="1629" priority="1629">
      <formula>"Premium"</formula>
    </cfRule>
  </conditionalFormatting>
  <conditionalFormatting sqref="Q319">
    <cfRule type="cellIs" operator="equal" dxfId="1630" priority="1630">
      <formula>"Inactiva"</formula>
    </cfRule>
  </conditionalFormatting>
  <conditionalFormatting sqref="G320">
    <cfRule type="cellIs" operator="equal" dxfId="1631" priority="1631">
      <formula>"Mercado Libre"</formula>
    </cfRule>
  </conditionalFormatting>
  <conditionalFormatting sqref="J320">
    <cfRule type="cellIs" operator="equal" dxfId="1632" priority="1632">
      <formula>"Vincular"</formula>
    </cfRule>
  </conditionalFormatting>
  <conditionalFormatting sqref="K320">
    <cfRule type="cellIs" operator="equal" dxfId="1633" priority="1633">
      <formula>"$"</formula>
    </cfRule>
  </conditionalFormatting>
  <conditionalFormatting sqref="L320">
    <cfRule type="cellIs" operator="equal" dxfId="1634" priority="1634">
      <formula>"Mercado Envíos gratis"</formula>
    </cfRule>
  </conditionalFormatting>
  <conditionalFormatting sqref="M320">
    <cfRule type="cellIs" operator="equal" dxfId="1635" priority="1635">
      <formula>"Mercado Envíos gratis"</formula>
    </cfRule>
  </conditionalFormatting>
  <conditionalFormatting sqref="N320">
    <cfRule type="cellIs" operator="equal" dxfId="1636" priority="1636">
      <formula>"Premium"</formula>
    </cfRule>
  </conditionalFormatting>
  <conditionalFormatting sqref="Q320">
    <cfRule type="cellIs" operator="equal" dxfId="1637" priority="1637">
      <formula>"Activa"</formula>
    </cfRule>
  </conditionalFormatting>
  <conditionalFormatting sqref="G350">
    <cfRule type="cellIs" operator="equal" dxfId="1638" priority="1638">
      <formula>"Mercado Libre y Mercado Shops"</formula>
    </cfRule>
  </conditionalFormatting>
  <conditionalFormatting sqref="J350">
    <cfRule type="cellIs" operator="equal" dxfId="1639" priority="1639">
      <formula>"Vincular"</formula>
    </cfRule>
  </conditionalFormatting>
  <conditionalFormatting sqref="K350">
    <cfRule type="cellIs" operator="equal" dxfId="1640" priority="1640">
      <formula>"$"</formula>
    </cfRule>
  </conditionalFormatting>
  <conditionalFormatting sqref="L350">
    <cfRule type="cellIs" operator="equal" dxfId="1641" priority="1641">
      <formula>"Mercado Envíos gratis"</formula>
    </cfRule>
  </conditionalFormatting>
  <conditionalFormatting sqref="M350">
    <cfRule type="cellIs" operator="equal" dxfId="1642" priority="1642">
      <formula>"Mercado Envíos gratis"</formula>
    </cfRule>
  </conditionalFormatting>
  <conditionalFormatting sqref="N350">
    <cfRule type="cellIs" operator="equal" dxfId="1643" priority="1643">
      <formula>"Premium"</formula>
    </cfRule>
  </conditionalFormatting>
  <conditionalFormatting sqref="Q350">
    <cfRule type="cellIs" operator="equal" dxfId="1644" priority="1644">
      <formula>"Inactiva"</formula>
    </cfRule>
  </conditionalFormatting>
  <conditionalFormatting sqref="G352">
    <cfRule type="cellIs" operator="equal" dxfId="1645" priority="1645">
      <formula>"Mercado Libre y Mercado Shops"</formula>
    </cfRule>
  </conditionalFormatting>
  <conditionalFormatting sqref="J352">
    <cfRule type="cellIs" operator="equal" dxfId="1646" priority="1646">
      <formula>"Vincular"</formula>
    </cfRule>
  </conditionalFormatting>
  <conditionalFormatting sqref="K352">
    <cfRule type="cellIs" operator="equal" dxfId="1647" priority="1647">
      <formula>"$"</formula>
    </cfRule>
  </conditionalFormatting>
  <conditionalFormatting sqref="L352">
    <cfRule type="cellIs" operator="equal" dxfId="1648" priority="1648">
      <formula>"Mercado Envíos gratis"</formula>
    </cfRule>
  </conditionalFormatting>
  <conditionalFormatting sqref="M352">
    <cfRule type="cellIs" operator="equal" dxfId="1649" priority="1649">
      <formula>"Mercado Envíos gratis"</formula>
    </cfRule>
  </conditionalFormatting>
  <conditionalFormatting sqref="N352">
    <cfRule type="cellIs" operator="equal" dxfId="1650" priority="1650">
      <formula>"Premium"</formula>
    </cfRule>
  </conditionalFormatting>
  <conditionalFormatting sqref="Q352">
    <cfRule type="cellIs" operator="equal" dxfId="1651" priority="1651">
      <formula>"Activa"</formula>
    </cfRule>
  </conditionalFormatting>
  <conditionalFormatting sqref="G353">
    <cfRule type="cellIs" operator="equal" dxfId="1652" priority="1652">
      <formula>"Mercado Libre y Mercado Shops"</formula>
    </cfRule>
  </conditionalFormatting>
  <conditionalFormatting sqref="J353">
    <cfRule type="cellIs" operator="equal" dxfId="1653" priority="1653">
      <formula>"Vincular"</formula>
    </cfRule>
  </conditionalFormatting>
  <conditionalFormatting sqref="K353">
    <cfRule type="cellIs" operator="equal" dxfId="1654" priority="1654">
      <formula>"$"</formula>
    </cfRule>
  </conditionalFormatting>
  <conditionalFormatting sqref="L353">
    <cfRule type="cellIs" operator="equal" dxfId="1655" priority="1655">
      <formula>"Mercado Envíos gratis"</formula>
    </cfRule>
  </conditionalFormatting>
  <conditionalFormatting sqref="M353">
    <cfRule type="cellIs" operator="equal" dxfId="1656" priority="1656">
      <formula>"Mercado Envíos gratis"</formula>
    </cfRule>
  </conditionalFormatting>
  <conditionalFormatting sqref="N353">
    <cfRule type="cellIs" operator="equal" dxfId="1657" priority="1657">
      <formula>"Premium"</formula>
    </cfRule>
  </conditionalFormatting>
  <conditionalFormatting sqref="Q353">
    <cfRule type="cellIs" operator="equal" dxfId="1658" priority="1658">
      <formula>"Activa"</formula>
    </cfRule>
  </conditionalFormatting>
  <conditionalFormatting sqref="G354">
    <cfRule type="cellIs" operator="equal" dxfId="1659" priority="1659">
      <formula>"Mercado Libre y Mercado Shops"</formula>
    </cfRule>
  </conditionalFormatting>
  <conditionalFormatting sqref="J354">
    <cfRule type="cellIs" operator="equal" dxfId="1660" priority="1660">
      <formula>"Vincular"</formula>
    </cfRule>
  </conditionalFormatting>
  <conditionalFormatting sqref="K354">
    <cfRule type="cellIs" operator="equal" dxfId="1661" priority="1661">
      <formula>"$"</formula>
    </cfRule>
  </conditionalFormatting>
  <conditionalFormatting sqref="L354">
    <cfRule type="cellIs" operator="equal" dxfId="1662" priority="1662">
      <formula>"Mercado Envíos gratis"</formula>
    </cfRule>
  </conditionalFormatting>
  <conditionalFormatting sqref="M354">
    <cfRule type="cellIs" operator="equal" dxfId="1663" priority="1663">
      <formula>"Mercado Envíos gratis"</formula>
    </cfRule>
  </conditionalFormatting>
  <conditionalFormatting sqref="N354">
    <cfRule type="cellIs" operator="equal" dxfId="1664" priority="1664">
      <formula>"Premium"</formula>
    </cfRule>
  </conditionalFormatting>
  <conditionalFormatting sqref="Q354">
    <cfRule type="cellIs" operator="equal" dxfId="1665" priority="1665">
      <formula>"Activa"</formula>
    </cfRule>
  </conditionalFormatting>
  <conditionalFormatting sqref="G356">
    <cfRule type="cellIs" operator="equal" dxfId="1666" priority="1666">
      <formula>"Mercado Libre y Mercado Shops"</formula>
    </cfRule>
  </conditionalFormatting>
  <conditionalFormatting sqref="J356">
    <cfRule type="cellIs" operator="equal" dxfId="1667" priority="1667">
      <formula>"Vincular"</formula>
    </cfRule>
  </conditionalFormatting>
  <conditionalFormatting sqref="K356">
    <cfRule type="cellIs" operator="equal" dxfId="1668" priority="1668">
      <formula>"$"</formula>
    </cfRule>
  </conditionalFormatting>
  <conditionalFormatting sqref="L356">
    <cfRule type="cellIs" operator="equal" dxfId="1669" priority="1669">
      <formula>"Mercado Envíos gratis"</formula>
    </cfRule>
  </conditionalFormatting>
  <conditionalFormatting sqref="M356">
    <cfRule type="cellIs" operator="equal" dxfId="1670" priority="1670">
      <formula>"Mercado Envíos a cargo del comprador"</formula>
    </cfRule>
  </conditionalFormatting>
  <conditionalFormatting sqref="N356">
    <cfRule type="cellIs" operator="equal" dxfId="1671" priority="1671">
      <formula>"Premium"</formula>
    </cfRule>
  </conditionalFormatting>
  <conditionalFormatting sqref="Q356">
    <cfRule type="cellIs" operator="equal" dxfId="1672" priority="1672">
      <formula>"Activa"</formula>
    </cfRule>
  </conditionalFormatting>
  <conditionalFormatting sqref="G361">
    <cfRule type="cellIs" operator="equal" dxfId="1673" priority="1673">
      <formula>"Mercado Libre y Mercado Shops"</formula>
    </cfRule>
  </conditionalFormatting>
  <conditionalFormatting sqref="J361">
    <cfRule type="cellIs" operator="equal" dxfId="1674" priority="1674">
      <formula>"Vincular"</formula>
    </cfRule>
  </conditionalFormatting>
  <conditionalFormatting sqref="K361">
    <cfRule type="cellIs" operator="equal" dxfId="1675" priority="1675">
      <formula>"$"</formula>
    </cfRule>
  </conditionalFormatting>
  <conditionalFormatting sqref="L361">
    <cfRule type="cellIs" operator="equal" dxfId="1676" priority="1676">
      <formula>"Mercado Envíos gratis"</formula>
    </cfRule>
  </conditionalFormatting>
  <conditionalFormatting sqref="M361">
    <cfRule type="cellIs" operator="equal" dxfId="1677" priority="1677">
      <formula>"Mercado Envíos a cargo del comprador"</formula>
    </cfRule>
  </conditionalFormatting>
  <conditionalFormatting sqref="N361">
    <cfRule type="cellIs" operator="equal" dxfId="1678" priority="1678">
      <formula>"Premium"</formula>
    </cfRule>
  </conditionalFormatting>
  <conditionalFormatting sqref="Q361">
    <cfRule type="cellIs" operator="equal" dxfId="1679" priority="1679">
      <formula>"Activa"</formula>
    </cfRule>
  </conditionalFormatting>
  <conditionalFormatting sqref="G363">
    <cfRule type="cellIs" operator="equal" dxfId="1680" priority="1680">
      <formula>"Mercado Libre"</formula>
    </cfRule>
  </conditionalFormatting>
  <conditionalFormatting sqref="J363">
    <cfRule type="cellIs" operator="equal" dxfId="1681" priority="1681">
      <formula>"Vincular"</formula>
    </cfRule>
  </conditionalFormatting>
  <conditionalFormatting sqref="K363">
    <cfRule type="cellIs" operator="equal" dxfId="1682" priority="1682">
      <formula>"$"</formula>
    </cfRule>
  </conditionalFormatting>
  <conditionalFormatting sqref="L363">
    <cfRule type="cellIs" operator="equal" dxfId="1683" priority="1683">
      <formula>"Mercado Envíos gratis"</formula>
    </cfRule>
  </conditionalFormatting>
  <conditionalFormatting sqref="N363">
    <cfRule type="cellIs" operator="equal" dxfId="1684" priority="1684">
      <formula>"Premium"</formula>
    </cfRule>
  </conditionalFormatting>
  <conditionalFormatting sqref="Q363">
    <cfRule type="cellIs" operator="equal" dxfId="1685" priority="1685">
      <formula>"Activa"</formula>
    </cfRule>
  </conditionalFormatting>
  <conditionalFormatting sqref="G365">
    <cfRule type="cellIs" operator="equal" dxfId="1686" priority="1686">
      <formula>"Mercado Libre"</formula>
    </cfRule>
  </conditionalFormatting>
  <conditionalFormatting sqref="J365">
    <cfRule type="cellIs" operator="equal" dxfId="1687" priority="1687">
      <formula>"Vincular"</formula>
    </cfRule>
  </conditionalFormatting>
  <conditionalFormatting sqref="K365">
    <cfRule type="cellIs" operator="equal" dxfId="1688" priority="1688">
      <formula>"$"</formula>
    </cfRule>
  </conditionalFormatting>
  <conditionalFormatting sqref="L365">
    <cfRule type="cellIs" operator="equal" dxfId="1689" priority="1689">
      <formula>"Mercado Envíos gratis"</formula>
    </cfRule>
  </conditionalFormatting>
  <conditionalFormatting sqref="N365">
    <cfRule type="cellIs" operator="equal" dxfId="1690" priority="1690">
      <formula>"Premium"</formula>
    </cfRule>
  </conditionalFormatting>
  <conditionalFormatting sqref="Q365">
    <cfRule type="cellIs" operator="equal" dxfId="1691" priority="1691">
      <formula>"Activa"</formula>
    </cfRule>
  </conditionalFormatting>
  <conditionalFormatting sqref="G367">
    <cfRule type="cellIs" operator="equal" dxfId="1692" priority="1692">
      <formula>"Mercado Libre y Mercado Shops"</formula>
    </cfRule>
  </conditionalFormatting>
  <conditionalFormatting sqref="J367">
    <cfRule type="cellIs" operator="equal" dxfId="1693" priority="1693">
      <formula>"Vincular"</formula>
    </cfRule>
  </conditionalFormatting>
  <conditionalFormatting sqref="K367">
    <cfRule type="cellIs" operator="equal" dxfId="1694" priority="1694">
      <formula>"$"</formula>
    </cfRule>
  </conditionalFormatting>
  <conditionalFormatting sqref="L367">
    <cfRule type="cellIs" operator="equal" dxfId="1695" priority="1695">
      <formula>"Mercado Envíos gratis"</formula>
    </cfRule>
  </conditionalFormatting>
  <conditionalFormatting sqref="M367">
    <cfRule type="cellIs" operator="equal" dxfId="1696" priority="1696">
      <formula>"Mercado Envíos a cargo del comprador"</formula>
    </cfRule>
  </conditionalFormatting>
  <conditionalFormatting sqref="N367">
    <cfRule type="cellIs" operator="equal" dxfId="1697" priority="1697">
      <formula>"Premium"</formula>
    </cfRule>
  </conditionalFormatting>
  <conditionalFormatting sqref="Q367">
    <cfRule type="cellIs" operator="equal" dxfId="1698" priority="1698">
      <formula>"Inactiva"</formula>
    </cfRule>
  </conditionalFormatting>
  <conditionalFormatting sqref="G370">
    <cfRule type="cellIs" operator="equal" dxfId="1699" priority="1699">
      <formula>"Mercado Libre y Mercado Shops"</formula>
    </cfRule>
  </conditionalFormatting>
  <conditionalFormatting sqref="J370">
    <cfRule type="cellIs" operator="equal" dxfId="1700" priority="1700">
      <formula>"Vincular"</formula>
    </cfRule>
  </conditionalFormatting>
  <conditionalFormatting sqref="K370">
    <cfRule type="cellIs" operator="equal" dxfId="1701" priority="1701">
      <formula>"$"</formula>
    </cfRule>
  </conditionalFormatting>
  <conditionalFormatting sqref="L370">
    <cfRule type="cellIs" operator="equal" dxfId="1702" priority="1702">
      <formula>"Mercado Envíos gratis"</formula>
    </cfRule>
  </conditionalFormatting>
  <conditionalFormatting sqref="M370">
    <cfRule type="cellIs" operator="equal" dxfId="1703" priority="1703">
      <formula>"Mercado Envíos a cargo del comprador"</formula>
    </cfRule>
  </conditionalFormatting>
  <conditionalFormatting sqref="N370">
    <cfRule type="cellIs" operator="equal" dxfId="1704" priority="1704">
      <formula>"Premium"</formula>
    </cfRule>
  </conditionalFormatting>
  <conditionalFormatting sqref="Q370">
    <cfRule type="cellIs" operator="equal" dxfId="1705" priority="1705">
      <formula>"Activa"</formula>
    </cfRule>
  </conditionalFormatting>
  <conditionalFormatting sqref="G372">
    <cfRule type="cellIs" operator="equal" dxfId="1706" priority="1706">
      <formula>"Mercado Libre y Mercado Shops"</formula>
    </cfRule>
  </conditionalFormatting>
  <conditionalFormatting sqref="J372">
    <cfRule type="cellIs" operator="equal" dxfId="1707" priority="1707">
      <formula>"Vincular"</formula>
    </cfRule>
  </conditionalFormatting>
  <conditionalFormatting sqref="K372">
    <cfRule type="cellIs" operator="equal" dxfId="1708" priority="1708">
      <formula>"$"</formula>
    </cfRule>
  </conditionalFormatting>
  <conditionalFormatting sqref="L372">
    <cfRule type="cellIs" operator="equal" dxfId="1709" priority="1709">
      <formula>"Mercado Envíos gratis"</formula>
    </cfRule>
  </conditionalFormatting>
  <conditionalFormatting sqref="M372">
    <cfRule type="cellIs" operator="equal" dxfId="1710" priority="1710">
      <formula>"Mercado Envíos a cargo del comprador"</formula>
    </cfRule>
  </conditionalFormatting>
  <conditionalFormatting sqref="N372">
    <cfRule type="cellIs" operator="equal" dxfId="1711" priority="1711">
      <formula>"Premium"</formula>
    </cfRule>
  </conditionalFormatting>
  <conditionalFormatting sqref="Q372">
    <cfRule type="cellIs" operator="equal" dxfId="1712" priority="1712">
      <formula>"Activa"</formula>
    </cfRule>
  </conditionalFormatting>
  <conditionalFormatting sqref="G374">
    <cfRule type="cellIs" operator="equal" dxfId="1713" priority="1713">
      <formula>"Mercado Shops"</formula>
    </cfRule>
  </conditionalFormatting>
  <conditionalFormatting sqref="J374">
    <cfRule type="cellIs" operator="equal" dxfId="1714" priority="1714">
      <formula>"Vincular"</formula>
    </cfRule>
  </conditionalFormatting>
  <conditionalFormatting sqref="K374">
    <cfRule type="cellIs" operator="equal" dxfId="1715" priority="1715">
      <formula>"$"</formula>
    </cfRule>
  </conditionalFormatting>
  <conditionalFormatting sqref="L374">
    <cfRule type="cellIs" operator="equal" dxfId="1716" priority="1716">
      <formula>"Mercado Envíos gratis"</formula>
    </cfRule>
  </conditionalFormatting>
  <conditionalFormatting sqref="M374">
    <cfRule type="cellIs" operator="equal" dxfId="1717" priority="1717">
      <formula>"Mercado Envíos a cargo del comprador"</formula>
    </cfRule>
  </conditionalFormatting>
  <conditionalFormatting sqref="N374">
    <cfRule type="cellIs" operator="equal" dxfId="1718" priority="1718">
      <formula>"Premium"</formula>
    </cfRule>
  </conditionalFormatting>
  <conditionalFormatting sqref="Q374">
    <cfRule type="cellIs" operator="equal" dxfId="1719" priority="1719">
      <formula>"Activa"</formula>
    </cfRule>
  </conditionalFormatting>
  <conditionalFormatting sqref="G376">
    <cfRule type="cellIs" operator="equal" dxfId="1720" priority="1720">
      <formula>"Mercado Shops"</formula>
    </cfRule>
  </conditionalFormatting>
  <conditionalFormatting sqref="J376">
    <cfRule type="cellIs" operator="equal" dxfId="1721" priority="1721">
      <formula>"Vincular"</formula>
    </cfRule>
  </conditionalFormatting>
  <conditionalFormatting sqref="K376">
    <cfRule type="cellIs" operator="equal" dxfId="1722" priority="1722">
      <formula>"$"</formula>
    </cfRule>
  </conditionalFormatting>
  <conditionalFormatting sqref="L376">
    <cfRule type="cellIs" operator="equal" dxfId="1723" priority="1723">
      <formula>"Mercado Envíos gratis"</formula>
    </cfRule>
  </conditionalFormatting>
  <conditionalFormatting sqref="M376">
    <cfRule type="cellIs" operator="equal" dxfId="1724" priority="1724">
      <formula>"Mercado Envíos a cargo del comprador"</formula>
    </cfRule>
  </conditionalFormatting>
  <conditionalFormatting sqref="N376">
    <cfRule type="cellIs" operator="equal" dxfId="1725" priority="1725">
      <formula>"Premium"</formula>
    </cfRule>
  </conditionalFormatting>
  <conditionalFormatting sqref="Q376">
    <cfRule type="cellIs" operator="equal" dxfId="1726" priority="1726">
      <formula>"Activa"</formula>
    </cfRule>
  </conditionalFormatting>
  <conditionalFormatting sqref="G378">
    <cfRule type="cellIs" operator="equal" dxfId="1727" priority="1727">
      <formula>"Mercado Shops"</formula>
    </cfRule>
  </conditionalFormatting>
  <conditionalFormatting sqref="J378">
    <cfRule type="cellIs" operator="equal" dxfId="1728" priority="1728">
      <formula>"Vincular"</formula>
    </cfRule>
  </conditionalFormatting>
  <conditionalFormatting sqref="K378">
    <cfRule type="cellIs" operator="equal" dxfId="1729" priority="1729">
      <formula>"$"</formula>
    </cfRule>
  </conditionalFormatting>
  <conditionalFormatting sqref="L378">
    <cfRule type="cellIs" operator="equal" dxfId="1730" priority="1730">
      <formula>"Mercado Envíos gratis"</formula>
    </cfRule>
  </conditionalFormatting>
  <conditionalFormatting sqref="M378">
    <cfRule type="cellIs" operator="equal" dxfId="1731" priority="1731">
      <formula>"Mercado Envíos a cargo del comprador"</formula>
    </cfRule>
  </conditionalFormatting>
  <conditionalFormatting sqref="N378">
    <cfRule type="cellIs" operator="equal" dxfId="1732" priority="1732">
      <formula>"Premium"</formula>
    </cfRule>
  </conditionalFormatting>
  <conditionalFormatting sqref="Q378">
    <cfRule type="cellIs" operator="equal" dxfId="1733" priority="1733">
      <formula>"Activa"</formula>
    </cfRule>
  </conditionalFormatting>
  <conditionalFormatting sqref="G379">
    <cfRule type="cellIs" operator="equal" dxfId="1734" priority="1734">
      <formula>"Mercado Libre y Mercado Shops"</formula>
    </cfRule>
  </conditionalFormatting>
  <conditionalFormatting sqref="J379">
    <cfRule type="cellIs" operator="equal" dxfId="1735" priority="1735">
      <formula>"Vincular"</formula>
    </cfRule>
  </conditionalFormatting>
  <conditionalFormatting sqref="K379">
    <cfRule type="cellIs" operator="equal" dxfId="1736" priority="1736">
      <formula>"$"</formula>
    </cfRule>
  </conditionalFormatting>
  <conditionalFormatting sqref="L379">
    <cfRule type="cellIs" operator="equal" dxfId="1737" priority="1737">
      <formula>"Mercado Envíos gratis"</formula>
    </cfRule>
  </conditionalFormatting>
  <conditionalFormatting sqref="M379">
    <cfRule type="cellIs" operator="equal" dxfId="1738" priority="1738">
      <formula>"Mercado Envíos a cargo del comprador"</formula>
    </cfRule>
  </conditionalFormatting>
  <conditionalFormatting sqref="N379">
    <cfRule type="cellIs" operator="equal" dxfId="1739" priority="1739">
      <formula>"Premium"</formula>
    </cfRule>
  </conditionalFormatting>
  <conditionalFormatting sqref="Q379">
    <cfRule type="cellIs" operator="equal" dxfId="1740" priority="1740">
      <formula>"Activa"</formula>
    </cfRule>
  </conditionalFormatting>
  <conditionalFormatting sqref="G381">
    <cfRule type="cellIs" operator="equal" dxfId="1741" priority="1741">
      <formula>"Mercado Shops"</formula>
    </cfRule>
  </conditionalFormatting>
  <conditionalFormatting sqref="J381">
    <cfRule type="cellIs" operator="equal" dxfId="1742" priority="1742">
      <formula>"Vincular"</formula>
    </cfRule>
  </conditionalFormatting>
  <conditionalFormatting sqref="K381">
    <cfRule type="cellIs" operator="equal" dxfId="1743" priority="1743">
      <formula>"$"</formula>
    </cfRule>
  </conditionalFormatting>
  <conditionalFormatting sqref="L381">
    <cfRule type="cellIs" operator="equal" dxfId="1744" priority="1744">
      <formula>"Mercado Envíos gratis"</formula>
    </cfRule>
  </conditionalFormatting>
  <conditionalFormatting sqref="M381">
    <cfRule type="cellIs" operator="equal" dxfId="1745" priority="1745">
      <formula>"Mercado Envíos a cargo del comprador"</formula>
    </cfRule>
  </conditionalFormatting>
  <conditionalFormatting sqref="N381">
    <cfRule type="cellIs" operator="equal" dxfId="1746" priority="1746">
      <formula>"Premium"</formula>
    </cfRule>
  </conditionalFormatting>
  <conditionalFormatting sqref="Q381">
    <cfRule type="cellIs" operator="equal" dxfId="1747" priority="1747">
      <formula>"Activa"</formula>
    </cfRule>
  </conditionalFormatting>
  <conditionalFormatting sqref="G383">
    <cfRule type="cellIs" operator="equal" dxfId="1748" priority="1748">
      <formula>"Mercado Shops"</formula>
    </cfRule>
  </conditionalFormatting>
  <conditionalFormatting sqref="J383">
    <cfRule type="cellIs" operator="equal" dxfId="1749" priority="1749">
      <formula>"Vincular"</formula>
    </cfRule>
  </conditionalFormatting>
  <conditionalFormatting sqref="K383">
    <cfRule type="cellIs" operator="equal" dxfId="1750" priority="1750">
      <formula>"$"</formula>
    </cfRule>
  </conditionalFormatting>
  <conditionalFormatting sqref="L383">
    <cfRule type="cellIs" operator="equal" dxfId="1751" priority="1751">
      <formula>"Mercado Envíos gratis"</formula>
    </cfRule>
  </conditionalFormatting>
  <conditionalFormatting sqref="M383">
    <cfRule type="cellIs" operator="equal" dxfId="1752" priority="1752">
      <formula>"Mercado Envíos a cargo del comprador"</formula>
    </cfRule>
  </conditionalFormatting>
  <conditionalFormatting sqref="N383">
    <cfRule type="cellIs" operator="equal" dxfId="1753" priority="1753">
      <formula>"Premium"</formula>
    </cfRule>
  </conditionalFormatting>
  <conditionalFormatting sqref="Q383">
    <cfRule type="cellIs" operator="equal" dxfId="1754" priority="1754">
      <formula>"Activa"</formula>
    </cfRule>
  </conditionalFormatting>
  <conditionalFormatting sqref="G384">
    <cfRule type="cellIs" operator="equal" dxfId="1755" priority="1755">
      <formula>"Mercado Shops"</formula>
    </cfRule>
  </conditionalFormatting>
  <conditionalFormatting sqref="J384">
    <cfRule type="cellIs" operator="equal" dxfId="1756" priority="1756">
      <formula>"Vincular"</formula>
    </cfRule>
  </conditionalFormatting>
  <conditionalFormatting sqref="K384">
    <cfRule type="cellIs" operator="equal" dxfId="1757" priority="1757">
      <formula>"$"</formula>
    </cfRule>
  </conditionalFormatting>
  <conditionalFormatting sqref="L384">
    <cfRule type="cellIs" operator="equal" dxfId="1758" priority="1758">
      <formula>"Mercado Envíos gratis"</formula>
    </cfRule>
  </conditionalFormatting>
  <conditionalFormatting sqref="M384">
    <cfRule type="cellIs" operator="equal" dxfId="1759" priority="1759">
      <formula>"Mercado Envíos a cargo del comprador"</formula>
    </cfRule>
  </conditionalFormatting>
  <conditionalFormatting sqref="N384">
    <cfRule type="cellIs" operator="equal" dxfId="1760" priority="1760">
      <formula>"Premium"</formula>
    </cfRule>
  </conditionalFormatting>
  <conditionalFormatting sqref="Q384">
    <cfRule type="cellIs" operator="equal" dxfId="1761" priority="1761">
      <formula>"Activa"</formula>
    </cfRule>
  </conditionalFormatting>
  <conditionalFormatting sqref="G386">
    <cfRule type="cellIs" operator="equal" dxfId="1762" priority="1762">
      <formula>"Mercado Shops"</formula>
    </cfRule>
  </conditionalFormatting>
  <conditionalFormatting sqref="J386">
    <cfRule type="cellIs" operator="equal" dxfId="1763" priority="1763">
      <formula>"Vincular"</formula>
    </cfRule>
  </conditionalFormatting>
  <conditionalFormatting sqref="K386">
    <cfRule type="cellIs" operator="equal" dxfId="1764" priority="1764">
      <formula>"$"</formula>
    </cfRule>
  </conditionalFormatting>
  <conditionalFormatting sqref="L386">
    <cfRule type="cellIs" operator="equal" dxfId="1765" priority="1765">
      <formula>"Mercado Envíos gratis"</formula>
    </cfRule>
  </conditionalFormatting>
  <conditionalFormatting sqref="M386">
    <cfRule type="cellIs" operator="equal" dxfId="1766" priority="1766">
      <formula>"Mercado Envíos a cargo del comprador"</formula>
    </cfRule>
  </conditionalFormatting>
  <conditionalFormatting sqref="N386">
    <cfRule type="cellIs" operator="equal" dxfId="1767" priority="1767">
      <formula>"Premium"</formula>
    </cfRule>
  </conditionalFormatting>
  <conditionalFormatting sqref="Q386">
    <cfRule type="cellIs" operator="equal" dxfId="1768" priority="1768">
      <formula>"Activa"</formula>
    </cfRule>
  </conditionalFormatting>
  <conditionalFormatting sqref="G388">
    <cfRule type="cellIs" operator="equal" dxfId="1769" priority="1769">
      <formula>"Mercado Shops"</formula>
    </cfRule>
  </conditionalFormatting>
  <conditionalFormatting sqref="J388">
    <cfRule type="cellIs" operator="equal" dxfId="1770" priority="1770">
      <formula>"Vincular"</formula>
    </cfRule>
  </conditionalFormatting>
  <conditionalFormatting sqref="K388">
    <cfRule type="cellIs" operator="equal" dxfId="1771" priority="1771">
      <formula>"$"</formula>
    </cfRule>
  </conditionalFormatting>
  <conditionalFormatting sqref="L388">
    <cfRule type="cellIs" operator="equal" dxfId="1772" priority="1772">
      <formula>"Mercado Envíos gratis"</formula>
    </cfRule>
  </conditionalFormatting>
  <conditionalFormatting sqref="M388">
    <cfRule type="cellIs" operator="equal" dxfId="1773" priority="1773">
      <formula>"Mercado Envíos a cargo del comprador"</formula>
    </cfRule>
  </conditionalFormatting>
  <conditionalFormatting sqref="N388">
    <cfRule type="cellIs" operator="equal" dxfId="1774" priority="1774">
      <formula>"Premium"</formula>
    </cfRule>
  </conditionalFormatting>
  <conditionalFormatting sqref="Q388">
    <cfRule type="cellIs" operator="equal" dxfId="1775" priority="1775">
      <formula>"Activa"</formula>
    </cfRule>
  </conditionalFormatting>
  <conditionalFormatting sqref="G390">
    <cfRule type="cellIs" operator="equal" dxfId="1776" priority="1776">
      <formula>"Mercado Shops"</formula>
    </cfRule>
  </conditionalFormatting>
  <conditionalFormatting sqref="J390">
    <cfRule type="cellIs" operator="equal" dxfId="1777" priority="1777">
      <formula>"Vincular"</formula>
    </cfRule>
  </conditionalFormatting>
  <conditionalFormatting sqref="K390">
    <cfRule type="cellIs" operator="equal" dxfId="1778" priority="1778">
      <formula>"$"</formula>
    </cfRule>
  </conditionalFormatting>
  <conditionalFormatting sqref="L390">
    <cfRule type="cellIs" operator="equal" dxfId="1779" priority="1779">
      <formula>"Mercado Envíos gratis"</formula>
    </cfRule>
  </conditionalFormatting>
  <conditionalFormatting sqref="M390">
    <cfRule type="cellIs" operator="equal" dxfId="1780" priority="1780">
      <formula>"Mercado Envíos a cargo del comprador"</formula>
    </cfRule>
  </conditionalFormatting>
  <conditionalFormatting sqref="N390">
    <cfRule type="cellIs" operator="equal" dxfId="1781" priority="1781">
      <formula>"Premium"</formula>
    </cfRule>
  </conditionalFormatting>
  <conditionalFormatting sqref="Q390">
    <cfRule type="cellIs" operator="equal" dxfId="1782" priority="1782">
      <formula>"Activa"</formula>
    </cfRule>
  </conditionalFormatting>
  <conditionalFormatting sqref="G392">
    <cfRule type="cellIs" operator="equal" dxfId="1783" priority="1783">
      <formula>"Mercado Libre y Mercado Shops"</formula>
    </cfRule>
  </conditionalFormatting>
  <conditionalFormatting sqref="J392">
    <cfRule type="cellIs" operator="equal" dxfId="1784" priority="1784">
      <formula>"Vincular"</formula>
    </cfRule>
  </conditionalFormatting>
  <conditionalFormatting sqref="K392">
    <cfRule type="cellIs" operator="equal" dxfId="1785" priority="1785">
      <formula>"$"</formula>
    </cfRule>
  </conditionalFormatting>
  <conditionalFormatting sqref="L392">
    <cfRule type="cellIs" operator="equal" dxfId="1786" priority="1786">
      <formula>"Mercado Envíos gratis"</formula>
    </cfRule>
  </conditionalFormatting>
  <conditionalFormatting sqref="M392">
    <cfRule type="cellIs" operator="equal" dxfId="1787" priority="1787">
      <formula>"Mercado Envíos gratis"</formula>
    </cfRule>
  </conditionalFormatting>
  <conditionalFormatting sqref="N392">
    <cfRule type="cellIs" operator="equal" dxfId="1788" priority="1788">
      <formula>"Premium"</formula>
    </cfRule>
  </conditionalFormatting>
  <conditionalFormatting sqref="Q392">
    <cfRule type="cellIs" operator="equal" dxfId="1789" priority="1789">
      <formula>"Inactiva"</formula>
    </cfRule>
  </conditionalFormatting>
  <conditionalFormatting sqref="G393">
    <cfRule type="cellIs" operator="equal" dxfId="1790" priority="1790">
      <formula>"Mercado Libre y Mercado Shops"</formula>
    </cfRule>
  </conditionalFormatting>
  <conditionalFormatting sqref="J393">
    <cfRule type="cellIs" operator="equal" dxfId="1791" priority="1791">
      <formula>"Vincular"</formula>
    </cfRule>
  </conditionalFormatting>
  <conditionalFormatting sqref="K393">
    <cfRule type="cellIs" operator="equal" dxfId="1792" priority="1792">
      <formula>"$"</formula>
    </cfRule>
  </conditionalFormatting>
  <conditionalFormatting sqref="L393">
    <cfRule type="cellIs" operator="equal" dxfId="1793" priority="1793">
      <formula>"Mercado Envíos gratis"</formula>
    </cfRule>
  </conditionalFormatting>
  <conditionalFormatting sqref="M393">
    <cfRule type="cellIs" operator="equal" dxfId="1794" priority="1794">
      <formula>"Mercado Envíos a cargo del comprador"</formula>
    </cfRule>
  </conditionalFormatting>
  <conditionalFormatting sqref="N393">
    <cfRule type="cellIs" operator="equal" dxfId="1795" priority="1795">
      <formula>"Premium"</formula>
    </cfRule>
  </conditionalFormatting>
  <conditionalFormatting sqref="Q393">
    <cfRule type="cellIs" operator="equal" dxfId="1796" priority="1796">
      <formula>"Inactiva"</formula>
    </cfRule>
  </conditionalFormatting>
  <conditionalFormatting sqref="G394">
    <cfRule type="cellIs" operator="equal" dxfId="1797" priority="1797">
      <formula>"Mercado Libre y Mercado Shops"</formula>
    </cfRule>
  </conditionalFormatting>
  <conditionalFormatting sqref="J394">
    <cfRule type="cellIs" operator="equal" dxfId="1798" priority="1798">
      <formula>"Vincular"</formula>
    </cfRule>
  </conditionalFormatting>
  <conditionalFormatting sqref="K394">
    <cfRule type="cellIs" operator="equal" dxfId="1799" priority="1799">
      <formula>"$"</formula>
    </cfRule>
  </conditionalFormatting>
  <conditionalFormatting sqref="L394">
    <cfRule type="cellIs" operator="equal" dxfId="1800" priority="1800">
      <formula>"Mercado Envíos gratis"</formula>
    </cfRule>
  </conditionalFormatting>
  <conditionalFormatting sqref="M394">
    <cfRule type="cellIs" operator="equal" dxfId="1801" priority="1801">
      <formula>"Mercado Envíos a cargo del comprador"</formula>
    </cfRule>
  </conditionalFormatting>
  <conditionalFormatting sqref="N394">
    <cfRule type="cellIs" operator="equal" dxfId="1802" priority="1802">
      <formula>"Premium"</formula>
    </cfRule>
  </conditionalFormatting>
  <conditionalFormatting sqref="Q394">
    <cfRule type="cellIs" operator="equal" dxfId="1803" priority="1803">
      <formula>"Inactiva"</formula>
    </cfRule>
  </conditionalFormatting>
  <conditionalFormatting sqref="G396">
    <cfRule type="cellIs" operator="equal" dxfId="1804" priority="1804">
      <formula>"Mercado Shops"</formula>
    </cfRule>
  </conditionalFormatting>
  <conditionalFormatting sqref="J396">
    <cfRule type="cellIs" operator="equal" dxfId="1805" priority="1805">
      <formula>"Vincular"</formula>
    </cfRule>
  </conditionalFormatting>
  <conditionalFormatting sqref="K396">
    <cfRule type="cellIs" operator="equal" dxfId="1806" priority="1806">
      <formula>"$"</formula>
    </cfRule>
  </conditionalFormatting>
  <conditionalFormatting sqref="L396">
    <cfRule type="cellIs" operator="equal" dxfId="1807" priority="1807">
      <formula>"Mercado Envíos gratis"</formula>
    </cfRule>
  </conditionalFormatting>
  <conditionalFormatting sqref="M396">
    <cfRule type="cellIs" operator="equal" dxfId="1808" priority="1808">
      <formula>"Mercado Envíos a cargo del comprador"</formula>
    </cfRule>
  </conditionalFormatting>
  <conditionalFormatting sqref="N396">
    <cfRule type="cellIs" operator="equal" dxfId="1809" priority="1809">
      <formula>"Premium"</formula>
    </cfRule>
  </conditionalFormatting>
  <conditionalFormatting sqref="Q396">
    <cfRule type="cellIs" operator="equal" dxfId="1810" priority="1810">
      <formula>"Activa"</formula>
    </cfRule>
  </conditionalFormatting>
  <conditionalFormatting sqref="G398">
    <cfRule type="cellIs" operator="equal" dxfId="1811" priority="1811">
      <formula>"Mercado Libre y Mercado Shops"</formula>
    </cfRule>
  </conditionalFormatting>
  <conditionalFormatting sqref="J398">
    <cfRule type="cellIs" operator="equal" dxfId="1812" priority="1812">
      <formula>"Vincular"</formula>
    </cfRule>
  </conditionalFormatting>
  <conditionalFormatting sqref="K398">
    <cfRule type="cellIs" operator="equal" dxfId="1813" priority="1813">
      <formula>"$"</formula>
    </cfRule>
  </conditionalFormatting>
  <conditionalFormatting sqref="L398">
    <cfRule type="cellIs" operator="equal" dxfId="1814" priority="1814">
      <formula>"Mercado Envíos gratis"</formula>
    </cfRule>
  </conditionalFormatting>
  <conditionalFormatting sqref="M398">
    <cfRule type="cellIs" operator="equal" dxfId="1815" priority="1815">
      <formula>"Mercado Envíos a cargo del comprador"</formula>
    </cfRule>
  </conditionalFormatting>
  <conditionalFormatting sqref="N398">
    <cfRule type="cellIs" operator="equal" dxfId="1816" priority="1816">
      <formula>"Premium"</formula>
    </cfRule>
  </conditionalFormatting>
  <conditionalFormatting sqref="Q398">
    <cfRule type="cellIs" operator="equal" dxfId="1817" priority="1817">
      <formula>"Inactiva"</formula>
    </cfRule>
  </conditionalFormatting>
  <conditionalFormatting sqref="G400">
    <cfRule type="cellIs" operator="equal" dxfId="1818" priority="1818">
      <formula>"Mercado Shops"</formula>
    </cfRule>
  </conditionalFormatting>
  <conditionalFormatting sqref="J400">
    <cfRule type="cellIs" operator="equal" dxfId="1819" priority="1819">
      <formula>"Vincular"</formula>
    </cfRule>
  </conditionalFormatting>
  <conditionalFormatting sqref="K400">
    <cfRule type="cellIs" operator="equal" dxfId="1820" priority="1820">
      <formula>"$"</formula>
    </cfRule>
  </conditionalFormatting>
  <conditionalFormatting sqref="L400">
    <cfRule type="cellIs" operator="equal" dxfId="1821" priority="1821">
      <formula>"Mercado Envíos gratis"</formula>
    </cfRule>
  </conditionalFormatting>
  <conditionalFormatting sqref="M400">
    <cfRule type="cellIs" operator="equal" dxfId="1822" priority="1822">
      <formula>"Mercado Envíos a cargo del comprador"</formula>
    </cfRule>
  </conditionalFormatting>
  <conditionalFormatting sqref="N400">
    <cfRule type="cellIs" operator="equal" dxfId="1823" priority="1823">
      <formula>"Premium"</formula>
    </cfRule>
  </conditionalFormatting>
  <conditionalFormatting sqref="Q400">
    <cfRule type="cellIs" operator="equal" dxfId="1824" priority="1824">
      <formula>"Activa"</formula>
    </cfRule>
  </conditionalFormatting>
  <conditionalFormatting sqref="G401">
    <cfRule type="cellIs" operator="equal" dxfId="1825" priority="1825">
      <formula>"Mercado Libre y Mercado Shops"</formula>
    </cfRule>
  </conditionalFormatting>
  <conditionalFormatting sqref="J401">
    <cfRule type="cellIs" operator="equal" dxfId="1826" priority="1826">
      <formula>"Vincular"</formula>
    </cfRule>
  </conditionalFormatting>
  <conditionalFormatting sqref="K401">
    <cfRule type="cellIs" operator="equal" dxfId="1827" priority="1827">
      <formula>"$"</formula>
    </cfRule>
  </conditionalFormatting>
  <conditionalFormatting sqref="L401">
    <cfRule type="cellIs" operator="equal" dxfId="1828" priority="1828">
      <formula>"Mercado Envíos gratis"</formula>
    </cfRule>
  </conditionalFormatting>
  <conditionalFormatting sqref="M401">
    <cfRule type="cellIs" operator="equal" dxfId="1829" priority="1829">
      <formula>"Mercado Envíos a cargo del comprador"</formula>
    </cfRule>
  </conditionalFormatting>
  <conditionalFormatting sqref="N401">
    <cfRule type="cellIs" operator="equal" dxfId="1830" priority="1830">
      <formula>"Premium"</formula>
    </cfRule>
  </conditionalFormatting>
  <conditionalFormatting sqref="Q401">
    <cfRule type="cellIs" operator="equal" dxfId="1831" priority="1831">
      <formula>"Inactiva"</formula>
    </cfRule>
  </conditionalFormatting>
  <conditionalFormatting sqref="G402">
    <cfRule type="cellIs" operator="equal" dxfId="1832" priority="1832">
      <formula>"Mercado Libre y Mercado Shops"</formula>
    </cfRule>
  </conditionalFormatting>
  <conditionalFormatting sqref="J402">
    <cfRule type="cellIs" operator="equal" dxfId="1833" priority="1833">
      <formula>"Vincular"</formula>
    </cfRule>
  </conditionalFormatting>
  <conditionalFormatting sqref="K402">
    <cfRule type="cellIs" operator="equal" dxfId="1834" priority="1834">
      <formula>"$"</formula>
    </cfRule>
  </conditionalFormatting>
  <conditionalFormatting sqref="L402">
    <cfRule type="cellIs" operator="equal" dxfId="1835" priority="1835">
      <formula>"Mercado Envíos gratis"</formula>
    </cfRule>
  </conditionalFormatting>
  <conditionalFormatting sqref="M402">
    <cfRule type="cellIs" operator="equal" dxfId="1836" priority="1836">
      <formula>"Mercado Envíos a cargo del comprador"</formula>
    </cfRule>
  </conditionalFormatting>
  <conditionalFormatting sqref="N402">
    <cfRule type="cellIs" operator="equal" dxfId="1837" priority="1837">
      <formula>"Premium"</formula>
    </cfRule>
  </conditionalFormatting>
  <conditionalFormatting sqref="Q402">
    <cfRule type="cellIs" operator="equal" dxfId="1838" priority="1838">
      <formula>"Inactiva"</formula>
    </cfRule>
  </conditionalFormatting>
  <conditionalFormatting sqref="G403">
    <cfRule type="cellIs" operator="equal" dxfId="1839" priority="1839">
      <formula>"Mercado Libre y Mercado Shops"</formula>
    </cfRule>
  </conditionalFormatting>
  <conditionalFormatting sqref="J403">
    <cfRule type="cellIs" operator="equal" dxfId="1840" priority="1840">
      <formula>"Vincular"</formula>
    </cfRule>
  </conditionalFormatting>
  <conditionalFormatting sqref="K403">
    <cfRule type="cellIs" operator="equal" dxfId="1841" priority="1841">
      <formula>"$"</formula>
    </cfRule>
  </conditionalFormatting>
  <conditionalFormatting sqref="L403">
    <cfRule type="cellIs" operator="equal" dxfId="1842" priority="1842">
      <formula>"Mercado Envíos gratis"</formula>
    </cfRule>
  </conditionalFormatting>
  <conditionalFormatting sqref="M403">
    <cfRule type="cellIs" operator="equal" dxfId="1843" priority="1843">
      <formula>"Mercado Envíos a cargo del comprador"</formula>
    </cfRule>
  </conditionalFormatting>
  <conditionalFormatting sqref="N403">
    <cfRule type="cellIs" operator="equal" dxfId="1844" priority="1844">
      <formula>"Premium"</formula>
    </cfRule>
  </conditionalFormatting>
  <conditionalFormatting sqref="Q403">
    <cfRule type="cellIs" operator="equal" dxfId="1845" priority="1845">
      <formula>"Inactiva"</formula>
    </cfRule>
  </conditionalFormatting>
  <conditionalFormatting sqref="G404">
    <cfRule type="cellIs" operator="equal" dxfId="1846" priority="1846">
      <formula>"Mercado Libre y Mercado Shops"</formula>
    </cfRule>
  </conditionalFormatting>
  <conditionalFormatting sqref="J404">
    <cfRule type="cellIs" operator="equal" dxfId="1847" priority="1847">
      <formula>"Vincular"</formula>
    </cfRule>
  </conditionalFormatting>
  <conditionalFormatting sqref="K404">
    <cfRule type="cellIs" operator="equal" dxfId="1848" priority="1848">
      <formula>"$"</formula>
    </cfRule>
  </conditionalFormatting>
  <conditionalFormatting sqref="L404">
    <cfRule type="cellIs" operator="equal" dxfId="1849" priority="1849">
      <formula>"Mercado Envíos gratis"</formula>
    </cfRule>
  </conditionalFormatting>
  <conditionalFormatting sqref="M404">
    <cfRule type="cellIs" operator="equal" dxfId="1850" priority="1850">
      <formula>"Mercado Envíos a cargo del comprador"</formula>
    </cfRule>
  </conditionalFormatting>
  <conditionalFormatting sqref="N404">
    <cfRule type="cellIs" operator="equal" dxfId="1851" priority="1851">
      <formula>"Premium"</formula>
    </cfRule>
  </conditionalFormatting>
  <conditionalFormatting sqref="Q404">
    <cfRule type="cellIs" operator="equal" dxfId="1852" priority="1852">
      <formula>"Activa"</formula>
    </cfRule>
  </conditionalFormatting>
  <conditionalFormatting sqref="G406">
    <cfRule type="cellIs" operator="equal" dxfId="1853" priority="1853">
      <formula>"Mercado Libre y Mercado Shops"</formula>
    </cfRule>
  </conditionalFormatting>
  <conditionalFormatting sqref="J406">
    <cfRule type="cellIs" operator="equal" dxfId="1854" priority="1854">
      <formula>"Vincular"</formula>
    </cfRule>
  </conditionalFormatting>
  <conditionalFormatting sqref="K406">
    <cfRule type="cellIs" operator="equal" dxfId="1855" priority="1855">
      <formula>"$"</formula>
    </cfRule>
  </conditionalFormatting>
  <conditionalFormatting sqref="L406">
    <cfRule type="cellIs" operator="equal" dxfId="1856" priority="1856">
      <formula>"Mercado Envíos gratis"</formula>
    </cfRule>
  </conditionalFormatting>
  <conditionalFormatting sqref="M406">
    <cfRule type="cellIs" operator="equal" dxfId="1857" priority="1857">
      <formula>"Mercado Envíos a cargo del comprador"</formula>
    </cfRule>
  </conditionalFormatting>
  <conditionalFormatting sqref="N406">
    <cfRule type="cellIs" operator="equal" dxfId="1858" priority="1858">
      <formula>"Premium"</formula>
    </cfRule>
  </conditionalFormatting>
  <conditionalFormatting sqref="Q406">
    <cfRule type="cellIs" operator="equal" dxfId="1859" priority="1859">
      <formula>"Inactiva"</formula>
    </cfRule>
  </conditionalFormatting>
  <conditionalFormatting sqref="G412">
    <cfRule type="cellIs" operator="equal" dxfId="1860" priority="1860">
      <formula>"Mercado Libre y Mercado Shops"</formula>
    </cfRule>
  </conditionalFormatting>
  <conditionalFormatting sqref="J412">
    <cfRule type="cellIs" operator="equal" dxfId="1861" priority="1861">
      <formula>"Vincular"</formula>
    </cfRule>
  </conditionalFormatting>
  <conditionalFormatting sqref="K412">
    <cfRule type="cellIs" operator="equal" dxfId="1862" priority="1862">
      <formula>"$"</formula>
    </cfRule>
  </conditionalFormatting>
  <conditionalFormatting sqref="L412">
    <cfRule type="cellIs" operator="equal" dxfId="1863" priority="1863">
      <formula>"Mercado Envíos gratis"</formula>
    </cfRule>
  </conditionalFormatting>
  <conditionalFormatting sqref="M412">
    <cfRule type="cellIs" operator="equal" dxfId="1864" priority="1864">
      <formula>"Mercado Envíos a cargo del comprador"</formula>
    </cfRule>
  </conditionalFormatting>
  <conditionalFormatting sqref="N412">
    <cfRule type="cellIs" operator="equal" dxfId="1865" priority="1865">
      <formula>"Premium"</formula>
    </cfRule>
  </conditionalFormatting>
  <conditionalFormatting sqref="Q412">
    <cfRule type="cellIs" operator="equal" dxfId="1866" priority="1866">
      <formula>"Activa"</formula>
    </cfRule>
  </conditionalFormatting>
  <conditionalFormatting sqref="G414">
    <cfRule type="cellIs" operator="equal" dxfId="1867" priority="1867">
      <formula>"Mercado Libre y Mercado Shops"</formula>
    </cfRule>
  </conditionalFormatting>
  <conditionalFormatting sqref="J414">
    <cfRule type="cellIs" operator="equal" dxfId="1868" priority="1868">
      <formula>"Vincular"</formula>
    </cfRule>
  </conditionalFormatting>
  <conditionalFormatting sqref="K414">
    <cfRule type="cellIs" operator="equal" dxfId="1869" priority="1869">
      <formula>"$"</formula>
    </cfRule>
  </conditionalFormatting>
  <conditionalFormatting sqref="L414">
    <cfRule type="cellIs" operator="equal" dxfId="1870" priority="1870">
      <formula>"Mercado Envíos gratis"</formula>
    </cfRule>
  </conditionalFormatting>
  <conditionalFormatting sqref="M414">
    <cfRule type="cellIs" operator="equal" dxfId="1871" priority="1871">
      <formula>"Mercado Envíos a cargo del comprador"</formula>
    </cfRule>
  </conditionalFormatting>
  <conditionalFormatting sqref="N414">
    <cfRule type="cellIs" operator="equal" dxfId="1872" priority="1872">
      <formula>"Premium"</formula>
    </cfRule>
  </conditionalFormatting>
  <conditionalFormatting sqref="Q414">
    <cfRule type="cellIs" operator="equal" dxfId="1873" priority="1873">
      <formula>"Activa"</formula>
    </cfRule>
  </conditionalFormatting>
  <conditionalFormatting sqref="G415">
    <cfRule type="cellIs" operator="equal" dxfId="1874" priority="1874">
      <formula>"Mercado Libre y Mercado Shops"</formula>
    </cfRule>
  </conditionalFormatting>
  <conditionalFormatting sqref="J415">
    <cfRule type="cellIs" operator="equal" dxfId="1875" priority="1875">
      <formula>"Vincular"</formula>
    </cfRule>
  </conditionalFormatting>
  <conditionalFormatting sqref="K415">
    <cfRule type="cellIs" operator="equal" dxfId="1876" priority="1876">
      <formula>"$"</formula>
    </cfRule>
  </conditionalFormatting>
  <conditionalFormatting sqref="L415">
    <cfRule type="cellIs" operator="equal" dxfId="1877" priority="1877">
      <formula>"Mercado Envíos gratis"</formula>
    </cfRule>
  </conditionalFormatting>
  <conditionalFormatting sqref="M415">
    <cfRule type="cellIs" operator="equal" dxfId="1878" priority="1878">
      <formula>"Mercado Envíos gratis"</formula>
    </cfRule>
  </conditionalFormatting>
  <conditionalFormatting sqref="N415">
    <cfRule type="cellIs" operator="equal" dxfId="1879" priority="1879">
      <formula>"Premium"</formula>
    </cfRule>
  </conditionalFormatting>
  <conditionalFormatting sqref="Q415">
    <cfRule type="cellIs" operator="equal" dxfId="1880" priority="1880">
      <formula>"Inactiva"</formula>
    </cfRule>
  </conditionalFormatting>
  <conditionalFormatting sqref="G416">
    <cfRule type="cellIs" operator="equal" dxfId="1881" priority="1881">
      <formula>"Mercado Shops"</formula>
    </cfRule>
  </conditionalFormatting>
  <conditionalFormatting sqref="J416">
    <cfRule type="cellIs" operator="equal" dxfId="1882" priority="1882">
      <formula>"Vincular"</formula>
    </cfRule>
  </conditionalFormatting>
  <conditionalFormatting sqref="K416">
    <cfRule type="cellIs" operator="equal" dxfId="1883" priority="1883">
      <formula>"$"</formula>
    </cfRule>
  </conditionalFormatting>
  <conditionalFormatting sqref="L416">
    <cfRule type="cellIs" operator="equal" dxfId="1884" priority="1884">
      <formula>"Mercado Envíos gratis"</formula>
    </cfRule>
  </conditionalFormatting>
  <conditionalFormatting sqref="M416">
    <cfRule type="cellIs" operator="equal" dxfId="1885" priority="1885">
      <formula>"Mercado Envíos gratis"</formula>
    </cfRule>
  </conditionalFormatting>
  <conditionalFormatting sqref="N416">
    <cfRule type="cellIs" operator="equal" dxfId="1886" priority="1886">
      <formula>"Premium"</formula>
    </cfRule>
  </conditionalFormatting>
  <conditionalFormatting sqref="Q416">
    <cfRule type="cellIs" operator="equal" dxfId="1887" priority="1887">
      <formula>"Inactiva"</formula>
    </cfRule>
  </conditionalFormatting>
  <conditionalFormatting sqref="G418">
    <cfRule type="cellIs" operator="equal" dxfId="1888" priority="1888">
      <formula>"Mercado Libre"</formula>
    </cfRule>
  </conditionalFormatting>
  <conditionalFormatting sqref="J418">
    <cfRule type="cellIs" operator="equal" dxfId="1889" priority="1889">
      <formula>"Vincular"</formula>
    </cfRule>
  </conditionalFormatting>
  <conditionalFormatting sqref="K418">
    <cfRule type="cellIs" operator="equal" dxfId="1890" priority="1890">
      <formula>"$"</formula>
    </cfRule>
  </conditionalFormatting>
  <conditionalFormatting sqref="L418">
    <cfRule type="cellIs" operator="equal" dxfId="1891" priority="1891">
      <formula>"Mercado Envíos gratis"</formula>
    </cfRule>
  </conditionalFormatting>
  <conditionalFormatting sqref="N418">
    <cfRule type="cellIs" operator="equal" dxfId="1892" priority="1892">
      <formula>"Premium"</formula>
    </cfRule>
  </conditionalFormatting>
  <conditionalFormatting sqref="Q418">
    <cfRule type="cellIs" operator="equal" dxfId="1893" priority="1893">
      <formula>"Inactiva"</formula>
    </cfRule>
  </conditionalFormatting>
  <conditionalFormatting sqref="G420">
    <cfRule type="cellIs" operator="equal" dxfId="1894" priority="1894">
      <formula>"Mercado Libre"</formula>
    </cfRule>
  </conditionalFormatting>
  <conditionalFormatting sqref="J420">
    <cfRule type="cellIs" operator="equal" dxfId="1895" priority="1895">
      <formula>"Vincular"</formula>
    </cfRule>
  </conditionalFormatting>
  <conditionalFormatting sqref="K420">
    <cfRule type="cellIs" operator="equal" dxfId="1896" priority="1896">
      <formula>"$"</formula>
    </cfRule>
  </conditionalFormatting>
  <conditionalFormatting sqref="L420">
    <cfRule type="cellIs" operator="equal" dxfId="1897" priority="1897">
      <formula>"Mercado Envíos gratis"</formula>
    </cfRule>
  </conditionalFormatting>
  <conditionalFormatting sqref="N420">
    <cfRule type="cellIs" operator="equal" dxfId="1898" priority="1898">
      <formula>"Premium"</formula>
    </cfRule>
  </conditionalFormatting>
  <conditionalFormatting sqref="Q420">
    <cfRule type="cellIs" operator="equal" dxfId="1899" priority="1899">
      <formula>"Inactiva"</formula>
    </cfRule>
  </conditionalFormatting>
  <conditionalFormatting sqref="G421">
    <cfRule type="cellIs" operator="equal" dxfId="1900" priority="1900">
      <formula>"Mercado Libre y Mercado Shops"</formula>
    </cfRule>
  </conditionalFormatting>
  <conditionalFormatting sqref="J421">
    <cfRule type="cellIs" operator="equal" dxfId="1901" priority="1901">
      <formula>"Vincular"</formula>
    </cfRule>
  </conditionalFormatting>
  <conditionalFormatting sqref="K421">
    <cfRule type="cellIs" operator="equal" dxfId="1902" priority="1902">
      <formula>"$"</formula>
    </cfRule>
  </conditionalFormatting>
  <conditionalFormatting sqref="L421">
    <cfRule type="cellIs" operator="equal" dxfId="1903" priority="1903">
      <formula>"Mercado Envíos gratis"</formula>
    </cfRule>
  </conditionalFormatting>
  <conditionalFormatting sqref="M421">
    <cfRule type="cellIs" operator="equal" dxfId="1904" priority="1904">
      <formula>"Mercado Envíos por mi cuenta"</formula>
    </cfRule>
  </conditionalFormatting>
  <conditionalFormatting sqref="N421">
    <cfRule type="cellIs" operator="equal" dxfId="1905" priority="1905">
      <formula>"Clásica"</formula>
    </cfRule>
  </conditionalFormatting>
  <conditionalFormatting sqref="Q421">
    <cfRule type="cellIs" operator="equal" dxfId="1906" priority="1906">
      <formula>"Activa"</formula>
    </cfRule>
  </conditionalFormatting>
  <conditionalFormatting sqref="G423">
    <cfRule type="cellIs" operator="equal" dxfId="1907" priority="1907">
      <formula>"Mercado Libre y Mercado Shops"</formula>
    </cfRule>
  </conditionalFormatting>
  <conditionalFormatting sqref="J423">
    <cfRule type="cellIs" operator="equal" dxfId="1908" priority="1908">
      <formula>"Vincular"</formula>
    </cfRule>
  </conditionalFormatting>
  <conditionalFormatting sqref="K423">
    <cfRule type="cellIs" operator="equal" dxfId="1909" priority="1909">
      <formula>"$"</formula>
    </cfRule>
  </conditionalFormatting>
  <conditionalFormatting sqref="L423">
    <cfRule type="cellIs" operator="equal" dxfId="1910" priority="1910">
      <formula>"Mercado Envíos gratis"</formula>
    </cfRule>
  </conditionalFormatting>
  <conditionalFormatting sqref="M423">
    <cfRule type="cellIs" operator="equal" dxfId="1911" priority="1911">
      <formula>"Mercado Envíos por mi cuenta"</formula>
    </cfRule>
  </conditionalFormatting>
  <conditionalFormatting sqref="N423">
    <cfRule type="cellIs" operator="equal" dxfId="1912" priority="1912">
      <formula>"Clásica"</formula>
    </cfRule>
  </conditionalFormatting>
  <conditionalFormatting sqref="Q423">
    <cfRule type="cellIs" operator="equal" dxfId="1913" priority="1913">
      <formula>"Activa"</formula>
    </cfRule>
  </conditionalFormatting>
  <conditionalFormatting sqref="G424">
    <cfRule type="cellIs" operator="equal" dxfId="1914" priority="1914">
      <formula>"Mercado Libre y Mercado Shops"</formula>
    </cfRule>
  </conditionalFormatting>
  <conditionalFormatting sqref="J424">
    <cfRule type="cellIs" operator="equal" dxfId="1915" priority="1915">
      <formula>"Vincular"</formula>
    </cfRule>
  </conditionalFormatting>
  <conditionalFormatting sqref="K424">
    <cfRule type="cellIs" operator="equal" dxfId="1916" priority="1916">
      <formula>"$"</formula>
    </cfRule>
  </conditionalFormatting>
  <conditionalFormatting sqref="L424">
    <cfRule type="cellIs" operator="equal" dxfId="1917" priority="1917">
      <formula>"Mercado Envíos gratis"</formula>
    </cfRule>
  </conditionalFormatting>
  <conditionalFormatting sqref="M424">
    <cfRule type="cellIs" operator="equal" dxfId="1918" priority="1918">
      <formula>"Mercado Envíos gratis"</formula>
    </cfRule>
  </conditionalFormatting>
  <conditionalFormatting sqref="N424">
    <cfRule type="cellIs" operator="equal" dxfId="1919" priority="1919">
      <formula>"Premium"</formula>
    </cfRule>
  </conditionalFormatting>
  <conditionalFormatting sqref="Q424">
    <cfRule type="cellIs" operator="equal" dxfId="1920" priority="1920">
      <formula>"Activa"</formula>
    </cfRule>
  </conditionalFormatting>
  <conditionalFormatting sqref="G426">
    <cfRule type="cellIs" operator="equal" dxfId="1921" priority="1921">
      <formula>"Mercado Libre y Mercado Shops"</formula>
    </cfRule>
  </conditionalFormatting>
  <conditionalFormatting sqref="J426">
    <cfRule type="cellIs" operator="equal" dxfId="1922" priority="1922">
      <formula>"Vincular"</formula>
    </cfRule>
  </conditionalFormatting>
  <conditionalFormatting sqref="K426">
    <cfRule type="cellIs" operator="equal" dxfId="1923" priority="1923">
      <formula>"$"</formula>
    </cfRule>
  </conditionalFormatting>
  <conditionalFormatting sqref="L426">
    <cfRule type="cellIs" operator="equal" dxfId="1924" priority="1924">
      <formula>"Mercado Envíos gratis"</formula>
    </cfRule>
  </conditionalFormatting>
  <conditionalFormatting sqref="M426">
    <cfRule type="cellIs" operator="equal" dxfId="1925" priority="1925">
      <formula>"Mercado Envíos a cargo del comprador"</formula>
    </cfRule>
  </conditionalFormatting>
  <conditionalFormatting sqref="N426">
    <cfRule type="cellIs" operator="equal" dxfId="1926" priority="1926">
      <formula>"Premium"</formula>
    </cfRule>
  </conditionalFormatting>
  <conditionalFormatting sqref="Q426">
    <cfRule type="cellIs" operator="equal" dxfId="1927" priority="1927">
      <formula>"Activa"</formula>
    </cfRule>
  </conditionalFormatting>
  <conditionalFormatting sqref="G428">
    <cfRule type="cellIs" operator="equal" dxfId="1928" priority="1928">
      <formula>"Mercado Libre y Mercado Shops"</formula>
    </cfRule>
  </conditionalFormatting>
  <conditionalFormatting sqref="J428">
    <cfRule type="cellIs" operator="equal" dxfId="1929" priority="1929">
      <formula>"Vincular"</formula>
    </cfRule>
  </conditionalFormatting>
  <conditionalFormatting sqref="K428">
    <cfRule type="cellIs" operator="equal" dxfId="1930" priority="1930">
      <formula>"$"</formula>
    </cfRule>
  </conditionalFormatting>
  <conditionalFormatting sqref="L428">
    <cfRule type="cellIs" operator="equal" dxfId="1931" priority="1931">
      <formula>"Mercado Envíos gratis"</formula>
    </cfRule>
  </conditionalFormatting>
  <conditionalFormatting sqref="M428">
    <cfRule type="cellIs" operator="equal" dxfId="1932" priority="1932">
      <formula>"Mercado Envíos a cargo del comprador"</formula>
    </cfRule>
  </conditionalFormatting>
  <conditionalFormatting sqref="N428">
    <cfRule type="cellIs" operator="equal" dxfId="1933" priority="1933">
      <formula>"Premium"</formula>
    </cfRule>
  </conditionalFormatting>
  <conditionalFormatting sqref="Q428">
    <cfRule type="cellIs" operator="equal" dxfId="1934" priority="1934">
      <formula>"Activa"</formula>
    </cfRule>
  </conditionalFormatting>
  <conditionalFormatting sqref="G430">
    <cfRule type="cellIs" operator="equal" dxfId="1935" priority="1935">
      <formula>"Mercado Libre y Mercado Shops"</formula>
    </cfRule>
  </conditionalFormatting>
  <conditionalFormatting sqref="J430">
    <cfRule type="cellIs" operator="equal" dxfId="1936" priority="1936">
      <formula>"Vincular"</formula>
    </cfRule>
  </conditionalFormatting>
  <conditionalFormatting sqref="K430">
    <cfRule type="cellIs" operator="equal" dxfId="1937" priority="1937">
      <formula>"$"</formula>
    </cfRule>
  </conditionalFormatting>
  <conditionalFormatting sqref="L430">
    <cfRule type="cellIs" operator="equal" dxfId="1938" priority="1938">
      <formula>"Mercado Envíos gratis"</formula>
    </cfRule>
  </conditionalFormatting>
  <conditionalFormatting sqref="M430">
    <cfRule type="cellIs" operator="equal" dxfId="1939" priority="1939">
      <formula>"Mercado Envíos a cargo del comprador"</formula>
    </cfRule>
  </conditionalFormatting>
  <conditionalFormatting sqref="N430">
    <cfRule type="cellIs" operator="equal" dxfId="1940" priority="1940">
      <formula>"Premium"</formula>
    </cfRule>
  </conditionalFormatting>
  <conditionalFormatting sqref="Q430">
    <cfRule type="cellIs" operator="equal" dxfId="1941" priority="1941">
      <formula>"Activa"</formula>
    </cfRule>
  </conditionalFormatting>
  <conditionalFormatting sqref="G431">
    <cfRule type="cellIs" operator="equal" dxfId="1942" priority="1942">
      <formula>"Mercado Shops"</formula>
    </cfRule>
  </conditionalFormatting>
  <conditionalFormatting sqref="J431">
    <cfRule type="cellIs" operator="equal" dxfId="1943" priority="1943">
      <formula>"Vincular"</formula>
    </cfRule>
  </conditionalFormatting>
  <conditionalFormatting sqref="K431">
    <cfRule type="cellIs" operator="equal" dxfId="1944" priority="1944">
      <formula>"$"</formula>
    </cfRule>
  </conditionalFormatting>
  <conditionalFormatting sqref="L431">
    <cfRule type="cellIs" operator="equal" dxfId="1945" priority="1945">
      <formula>"Mercado Envíos gratis"</formula>
    </cfRule>
  </conditionalFormatting>
  <conditionalFormatting sqref="M431">
    <cfRule type="cellIs" operator="equal" dxfId="1946" priority="1946">
      <formula>"Mercado Envíos a cargo del comprador"</formula>
    </cfRule>
  </conditionalFormatting>
  <conditionalFormatting sqref="N431">
    <cfRule type="cellIs" operator="equal" dxfId="1947" priority="1947">
      <formula>"Premium"</formula>
    </cfRule>
  </conditionalFormatting>
  <conditionalFormatting sqref="Q431">
    <cfRule type="cellIs" operator="equal" dxfId="1948" priority="1948">
      <formula>"Activa"</formula>
    </cfRule>
  </conditionalFormatting>
  <conditionalFormatting sqref="G433">
    <cfRule type="cellIs" operator="equal" dxfId="1949" priority="1949">
      <formula>"Mercado Libre y Mercado Shops"</formula>
    </cfRule>
  </conditionalFormatting>
  <conditionalFormatting sqref="J433">
    <cfRule type="cellIs" operator="equal" dxfId="1950" priority="1950">
      <formula>"Vincular"</formula>
    </cfRule>
  </conditionalFormatting>
  <conditionalFormatting sqref="K433">
    <cfRule type="cellIs" operator="equal" dxfId="1951" priority="1951">
      <formula>"$"</formula>
    </cfRule>
  </conditionalFormatting>
  <conditionalFormatting sqref="L433">
    <cfRule type="cellIs" operator="equal" dxfId="1952" priority="1952">
      <formula>"Mercado Envíos gratis"</formula>
    </cfRule>
  </conditionalFormatting>
  <conditionalFormatting sqref="M433">
    <cfRule type="cellIs" operator="equal" dxfId="1953" priority="1953">
      <formula>"Mercado Envíos gratis"</formula>
    </cfRule>
  </conditionalFormatting>
  <conditionalFormatting sqref="N433">
    <cfRule type="cellIs" operator="equal" dxfId="1954" priority="1954">
      <formula>"Premium"</formula>
    </cfRule>
  </conditionalFormatting>
  <conditionalFormatting sqref="Q433">
    <cfRule type="cellIs" operator="equal" dxfId="1955" priority="1955">
      <formula>"Activa"</formula>
    </cfRule>
  </conditionalFormatting>
  <conditionalFormatting sqref="G434">
    <cfRule type="cellIs" operator="equal" dxfId="1956" priority="1956">
      <formula>"Mercado Shops"</formula>
    </cfRule>
  </conditionalFormatting>
  <conditionalFormatting sqref="J434">
    <cfRule type="cellIs" operator="equal" dxfId="1957" priority="1957">
      <formula>"Vincular"</formula>
    </cfRule>
  </conditionalFormatting>
  <conditionalFormatting sqref="K434">
    <cfRule type="cellIs" operator="equal" dxfId="1958" priority="1958">
      <formula>"$"</formula>
    </cfRule>
  </conditionalFormatting>
  <conditionalFormatting sqref="L434">
    <cfRule type="cellIs" operator="equal" dxfId="1959" priority="1959">
      <formula>"Mercado Envíos gratis"</formula>
    </cfRule>
  </conditionalFormatting>
  <conditionalFormatting sqref="M434">
    <cfRule type="cellIs" operator="equal" dxfId="1960" priority="1960">
      <formula>"Mercado Envíos a cargo del comprador"</formula>
    </cfRule>
  </conditionalFormatting>
  <conditionalFormatting sqref="N434">
    <cfRule type="cellIs" operator="equal" dxfId="1961" priority="1961">
      <formula>"Premium"</formula>
    </cfRule>
  </conditionalFormatting>
  <conditionalFormatting sqref="Q434">
    <cfRule type="cellIs" operator="equal" dxfId="1962" priority="1962">
      <formula>"Activa"</formula>
    </cfRule>
  </conditionalFormatting>
  <conditionalFormatting sqref="G436">
    <cfRule type="cellIs" operator="equal" dxfId="1963" priority="1963">
      <formula>"Mercado Shops"</formula>
    </cfRule>
  </conditionalFormatting>
  <conditionalFormatting sqref="J436">
    <cfRule type="cellIs" operator="equal" dxfId="1964" priority="1964">
      <formula>"Vincular"</formula>
    </cfRule>
  </conditionalFormatting>
  <conditionalFormatting sqref="K436">
    <cfRule type="cellIs" operator="equal" dxfId="1965" priority="1965">
      <formula>"$"</formula>
    </cfRule>
  </conditionalFormatting>
  <conditionalFormatting sqref="L436">
    <cfRule type="cellIs" operator="equal" dxfId="1966" priority="1966">
      <formula>"Mercado Envíos gratis"</formula>
    </cfRule>
  </conditionalFormatting>
  <conditionalFormatting sqref="M436">
    <cfRule type="cellIs" operator="equal" dxfId="1967" priority="1967">
      <formula>"Mercado Envíos a cargo del comprador"</formula>
    </cfRule>
  </conditionalFormatting>
  <conditionalFormatting sqref="N436">
    <cfRule type="cellIs" operator="equal" dxfId="1968" priority="1968">
      <formula>"Premium"</formula>
    </cfRule>
  </conditionalFormatting>
  <conditionalFormatting sqref="Q436">
    <cfRule type="cellIs" operator="equal" dxfId="1969" priority="1969">
      <formula>"Activa"</formula>
    </cfRule>
  </conditionalFormatting>
  <conditionalFormatting sqref="G438">
    <cfRule type="cellIs" operator="equal" dxfId="1970" priority="1970">
      <formula>"Mercado Libre y Mercado Shops"</formula>
    </cfRule>
  </conditionalFormatting>
  <conditionalFormatting sqref="J438">
    <cfRule type="cellIs" operator="equal" dxfId="1971" priority="1971">
      <formula>"Vincular"</formula>
    </cfRule>
  </conditionalFormatting>
  <conditionalFormatting sqref="K438">
    <cfRule type="cellIs" operator="equal" dxfId="1972" priority="1972">
      <formula>"$"</formula>
    </cfRule>
  </conditionalFormatting>
  <conditionalFormatting sqref="L438">
    <cfRule type="cellIs" operator="equal" dxfId="1973" priority="1973">
      <formula>"Mercado Envíos gratis"</formula>
    </cfRule>
  </conditionalFormatting>
  <conditionalFormatting sqref="M438">
    <cfRule type="cellIs" operator="equal" dxfId="1974" priority="1974">
      <formula>"Mercado Envíos a cargo del comprador"</formula>
    </cfRule>
  </conditionalFormatting>
  <conditionalFormatting sqref="N438">
    <cfRule type="cellIs" operator="equal" dxfId="1975" priority="1975">
      <formula>"Premium"</formula>
    </cfRule>
  </conditionalFormatting>
  <conditionalFormatting sqref="Q438">
    <cfRule type="cellIs" operator="equal" dxfId="1976" priority="1976">
      <formula>"Activa"</formula>
    </cfRule>
  </conditionalFormatting>
  <conditionalFormatting sqref="G442">
    <cfRule type="cellIs" operator="equal" dxfId="1977" priority="1977">
      <formula>"Mercado Shops"</formula>
    </cfRule>
  </conditionalFormatting>
  <conditionalFormatting sqref="J442">
    <cfRule type="cellIs" operator="equal" dxfId="1978" priority="1978">
      <formula>"Vincular"</formula>
    </cfRule>
  </conditionalFormatting>
  <conditionalFormatting sqref="K442">
    <cfRule type="cellIs" operator="equal" dxfId="1979" priority="1979">
      <formula>"$"</formula>
    </cfRule>
  </conditionalFormatting>
  <conditionalFormatting sqref="L442">
    <cfRule type="cellIs" operator="equal" dxfId="1980" priority="1980">
      <formula>"Mercado Envíos gratis"</formula>
    </cfRule>
  </conditionalFormatting>
  <conditionalFormatting sqref="M442">
    <cfRule type="cellIs" operator="equal" dxfId="1981" priority="1981">
      <formula>"Mercado Envíos a cargo del comprador"</formula>
    </cfRule>
  </conditionalFormatting>
  <conditionalFormatting sqref="N442">
    <cfRule type="cellIs" operator="equal" dxfId="1982" priority="1982">
      <formula>"Premium"</formula>
    </cfRule>
  </conditionalFormatting>
  <conditionalFormatting sqref="Q442">
    <cfRule type="cellIs" operator="equal" dxfId="1983" priority="1983">
      <formula>"Inactiva"</formula>
    </cfRule>
  </conditionalFormatting>
  <conditionalFormatting sqref="G444">
    <cfRule type="cellIs" operator="equal" dxfId="1984" priority="1984">
      <formula>"Mercado Libre"</formula>
    </cfRule>
  </conditionalFormatting>
  <conditionalFormatting sqref="J444">
    <cfRule type="cellIs" operator="equal" dxfId="1985" priority="1985">
      <formula>"Vincular"</formula>
    </cfRule>
  </conditionalFormatting>
  <conditionalFormatting sqref="K444">
    <cfRule type="cellIs" operator="equal" dxfId="1986" priority="1986">
      <formula>"$"</formula>
    </cfRule>
  </conditionalFormatting>
  <conditionalFormatting sqref="L444">
    <cfRule type="cellIs" operator="equal" dxfId="1987" priority="1987">
      <formula>"Mercado Envíos gratis"</formula>
    </cfRule>
  </conditionalFormatting>
  <conditionalFormatting sqref="N444">
    <cfRule type="cellIs" operator="equal" dxfId="1988" priority="1988">
      <formula>"Premium"</formula>
    </cfRule>
  </conditionalFormatting>
  <conditionalFormatting sqref="Q444">
    <cfRule type="cellIs" operator="equal" dxfId="1989" priority="1989">
      <formula>"Activa"</formula>
    </cfRule>
  </conditionalFormatting>
  <conditionalFormatting sqref="G447">
    <cfRule type="cellIs" operator="equal" dxfId="1990" priority="1990">
      <formula>"Mercado Libre y Mercado Shops"</formula>
    </cfRule>
  </conditionalFormatting>
  <conditionalFormatting sqref="J447">
    <cfRule type="cellIs" operator="equal" dxfId="1991" priority="1991">
      <formula>"Vincular"</formula>
    </cfRule>
  </conditionalFormatting>
  <conditionalFormatting sqref="K447">
    <cfRule type="cellIs" operator="equal" dxfId="1992" priority="1992">
      <formula>"$"</formula>
    </cfRule>
  </conditionalFormatting>
  <conditionalFormatting sqref="L447">
    <cfRule type="cellIs" operator="equal" dxfId="1993" priority="1993">
      <formula>"Mercado Envíos gratis"</formula>
    </cfRule>
  </conditionalFormatting>
  <conditionalFormatting sqref="M447">
    <cfRule type="cellIs" operator="equal" dxfId="1994" priority="1994">
      <formula>"Mercado Envíos a cargo del comprador"</formula>
    </cfRule>
  </conditionalFormatting>
  <conditionalFormatting sqref="N447">
    <cfRule type="cellIs" operator="equal" dxfId="1995" priority="1995">
      <formula>"Premium"</formula>
    </cfRule>
  </conditionalFormatting>
  <conditionalFormatting sqref="Q447">
    <cfRule type="cellIs" operator="equal" dxfId="1996" priority="1996">
      <formula>"Activa"</formula>
    </cfRule>
  </conditionalFormatting>
  <conditionalFormatting sqref="G448">
    <cfRule type="cellIs" operator="equal" dxfId="1997" priority="1997">
      <formula>"Mercado Libre y Mercado Shops"</formula>
    </cfRule>
  </conditionalFormatting>
  <conditionalFormatting sqref="J448">
    <cfRule type="cellIs" operator="equal" dxfId="1998" priority="1998">
      <formula>"Vincular"</formula>
    </cfRule>
  </conditionalFormatting>
  <conditionalFormatting sqref="K448">
    <cfRule type="cellIs" operator="equal" dxfId="1999" priority="1999">
      <formula>"$"</formula>
    </cfRule>
  </conditionalFormatting>
  <conditionalFormatting sqref="L448">
    <cfRule type="cellIs" operator="equal" dxfId="2000" priority="2000">
      <formula>"Mercado Envíos gratis"</formula>
    </cfRule>
  </conditionalFormatting>
  <conditionalFormatting sqref="M448">
    <cfRule type="cellIs" operator="equal" dxfId="2001" priority="2001">
      <formula>"Mercado Envíos a cargo del comprador"</formula>
    </cfRule>
  </conditionalFormatting>
  <conditionalFormatting sqref="N448">
    <cfRule type="cellIs" operator="equal" dxfId="2002" priority="2002">
      <formula>"Premium"</formula>
    </cfRule>
  </conditionalFormatting>
  <conditionalFormatting sqref="Q448">
    <cfRule type="cellIs" operator="equal" dxfId="2003" priority="2003">
      <formula>"Activa"</formula>
    </cfRule>
  </conditionalFormatting>
  <conditionalFormatting sqref="G449">
    <cfRule type="cellIs" operator="equal" dxfId="2004" priority="2004">
      <formula>"Mercado Libre y Mercado Shops"</formula>
    </cfRule>
  </conditionalFormatting>
  <conditionalFormatting sqref="J449">
    <cfRule type="cellIs" operator="equal" dxfId="2005" priority="2005">
      <formula>"Vincular"</formula>
    </cfRule>
  </conditionalFormatting>
  <conditionalFormatting sqref="K449">
    <cfRule type="cellIs" operator="equal" dxfId="2006" priority="2006">
      <formula>"$"</formula>
    </cfRule>
  </conditionalFormatting>
  <conditionalFormatting sqref="L449">
    <cfRule type="cellIs" operator="equal" dxfId="2007" priority="2007">
      <formula>"Mercado Envíos gratis"</formula>
    </cfRule>
  </conditionalFormatting>
  <conditionalFormatting sqref="M449">
    <cfRule type="cellIs" operator="equal" dxfId="2008" priority="2008">
      <formula>"Mercado Envíos a cargo del comprador"</formula>
    </cfRule>
  </conditionalFormatting>
  <conditionalFormatting sqref="N449">
    <cfRule type="cellIs" operator="equal" dxfId="2009" priority="2009">
      <formula>"Premium"</formula>
    </cfRule>
  </conditionalFormatting>
  <conditionalFormatting sqref="Q449">
    <cfRule type="cellIs" operator="equal" dxfId="2010" priority="2010">
      <formula>"Inactiva"</formula>
    </cfRule>
  </conditionalFormatting>
  <conditionalFormatting sqref="G451">
    <cfRule type="cellIs" operator="equal" dxfId="2011" priority="2011">
      <formula>"Mercado Shops"</formula>
    </cfRule>
  </conditionalFormatting>
  <conditionalFormatting sqref="J451">
    <cfRule type="cellIs" operator="equal" dxfId="2012" priority="2012">
      <formula>"Vincular"</formula>
    </cfRule>
  </conditionalFormatting>
  <conditionalFormatting sqref="K451">
    <cfRule type="cellIs" operator="equal" dxfId="2013" priority="2013">
      <formula>"$"</formula>
    </cfRule>
  </conditionalFormatting>
  <conditionalFormatting sqref="L451">
    <cfRule type="cellIs" operator="equal" dxfId="2014" priority="2014">
      <formula>"Mercado Envíos gratis"</formula>
    </cfRule>
  </conditionalFormatting>
  <conditionalFormatting sqref="M451">
    <cfRule type="cellIs" operator="equal" dxfId="2015" priority="2015">
      <formula>"Mercado Envíos a cargo del comprador"</formula>
    </cfRule>
  </conditionalFormatting>
  <conditionalFormatting sqref="N451">
    <cfRule type="cellIs" operator="equal" dxfId="2016" priority="2016">
      <formula>"Premium"</formula>
    </cfRule>
  </conditionalFormatting>
  <conditionalFormatting sqref="Q451">
    <cfRule type="cellIs" operator="equal" dxfId="2017" priority="2017">
      <formula>"Activa"</formula>
    </cfRule>
  </conditionalFormatting>
  <conditionalFormatting sqref="G453">
    <cfRule type="cellIs" operator="equal" dxfId="2018" priority="2018">
      <formula>"Mercado Shops"</formula>
    </cfRule>
  </conditionalFormatting>
  <conditionalFormatting sqref="J453">
    <cfRule type="cellIs" operator="equal" dxfId="2019" priority="2019">
      <formula>"Vincular"</formula>
    </cfRule>
  </conditionalFormatting>
  <conditionalFormatting sqref="K453">
    <cfRule type="cellIs" operator="equal" dxfId="2020" priority="2020">
      <formula>"$"</formula>
    </cfRule>
  </conditionalFormatting>
  <conditionalFormatting sqref="L453">
    <cfRule type="cellIs" operator="equal" dxfId="2021" priority="2021">
      <formula>"Mercado Envíos gratis"</formula>
    </cfRule>
  </conditionalFormatting>
  <conditionalFormatting sqref="M453">
    <cfRule type="cellIs" operator="equal" dxfId="2022" priority="2022">
      <formula>"Mercado Envíos a cargo del comprador"</formula>
    </cfRule>
  </conditionalFormatting>
  <conditionalFormatting sqref="N453">
    <cfRule type="cellIs" operator="equal" dxfId="2023" priority="2023">
      <formula>"Premium"</formula>
    </cfRule>
  </conditionalFormatting>
  <conditionalFormatting sqref="Q453">
    <cfRule type="cellIs" operator="equal" dxfId="2024" priority="2024">
      <formula>"Inactiva"</formula>
    </cfRule>
  </conditionalFormatting>
  <conditionalFormatting sqref="G454">
    <cfRule type="cellIs" operator="equal" dxfId="2025" priority="2025">
      <formula>"Mercado Shops"</formula>
    </cfRule>
  </conditionalFormatting>
  <conditionalFormatting sqref="J454">
    <cfRule type="cellIs" operator="equal" dxfId="2026" priority="2026">
      <formula>"Vincular"</formula>
    </cfRule>
  </conditionalFormatting>
  <conditionalFormatting sqref="K454">
    <cfRule type="cellIs" operator="equal" dxfId="2027" priority="2027">
      <formula>"$"</formula>
    </cfRule>
  </conditionalFormatting>
  <conditionalFormatting sqref="L454">
    <cfRule type="cellIs" operator="equal" dxfId="2028" priority="2028">
      <formula>"Mercado Envíos gratis"</formula>
    </cfRule>
  </conditionalFormatting>
  <conditionalFormatting sqref="M454">
    <cfRule type="cellIs" operator="equal" dxfId="2029" priority="2029">
      <formula>"Mercado Envíos a cargo del comprador"</formula>
    </cfRule>
  </conditionalFormatting>
  <conditionalFormatting sqref="N454">
    <cfRule type="cellIs" operator="equal" dxfId="2030" priority="2030">
      <formula>"Premium"</formula>
    </cfRule>
  </conditionalFormatting>
  <conditionalFormatting sqref="Q454">
    <cfRule type="cellIs" operator="equal" dxfId="2031" priority="2031">
      <formula>"Inactiva"</formula>
    </cfRule>
  </conditionalFormatting>
  <conditionalFormatting sqref="G455">
    <cfRule type="cellIs" operator="equal" dxfId="2032" priority="2032">
      <formula>"Mercado Libre y Mercado Shops"</formula>
    </cfRule>
  </conditionalFormatting>
  <conditionalFormatting sqref="J455">
    <cfRule type="cellIs" operator="equal" dxfId="2033" priority="2033">
      <formula>"Vincular"</formula>
    </cfRule>
  </conditionalFormatting>
  <conditionalFormatting sqref="K455">
    <cfRule type="cellIs" operator="equal" dxfId="2034" priority="2034">
      <formula>"$"</formula>
    </cfRule>
  </conditionalFormatting>
  <conditionalFormatting sqref="L455">
    <cfRule type="cellIs" operator="equal" dxfId="2035" priority="2035">
      <formula>"Mercado Envíos gratis"</formula>
    </cfRule>
  </conditionalFormatting>
  <conditionalFormatting sqref="M455">
    <cfRule type="cellIs" operator="equal" dxfId="2036" priority="2036">
      <formula>"Mercado Envíos a cargo del comprador"</formula>
    </cfRule>
  </conditionalFormatting>
  <conditionalFormatting sqref="N455">
    <cfRule type="cellIs" operator="equal" dxfId="2037" priority="2037">
      <formula>"Premium"</formula>
    </cfRule>
  </conditionalFormatting>
  <conditionalFormatting sqref="Q455">
    <cfRule type="cellIs" operator="equal" dxfId="2038" priority="2038">
      <formula>"Activa"</formula>
    </cfRule>
  </conditionalFormatting>
  <conditionalFormatting sqref="G457">
    <cfRule type="cellIs" operator="equal" dxfId="2039" priority="2039">
      <formula>"Mercado Libre y Mercado Shops"</formula>
    </cfRule>
  </conditionalFormatting>
  <conditionalFormatting sqref="J457">
    <cfRule type="cellIs" operator="equal" dxfId="2040" priority="2040">
      <formula>"Vincular"</formula>
    </cfRule>
  </conditionalFormatting>
  <conditionalFormatting sqref="K457">
    <cfRule type="cellIs" operator="equal" dxfId="2041" priority="2041">
      <formula>"$"</formula>
    </cfRule>
  </conditionalFormatting>
  <conditionalFormatting sqref="L457">
    <cfRule type="cellIs" operator="equal" dxfId="2042" priority="2042">
      <formula>"Mercado Envíos gratis"</formula>
    </cfRule>
  </conditionalFormatting>
  <conditionalFormatting sqref="M457">
    <cfRule type="cellIs" operator="equal" dxfId="2043" priority="2043">
      <formula>"Mercado Envíos a cargo del comprador"</formula>
    </cfRule>
  </conditionalFormatting>
  <conditionalFormatting sqref="N457">
    <cfRule type="cellIs" operator="equal" dxfId="2044" priority="2044">
      <formula>"Premium"</formula>
    </cfRule>
  </conditionalFormatting>
  <conditionalFormatting sqref="Q457">
    <cfRule type="cellIs" operator="equal" dxfId="2045" priority="2045">
      <formula>"Activa"</formula>
    </cfRule>
  </conditionalFormatting>
  <conditionalFormatting sqref="G459">
    <cfRule type="cellIs" operator="equal" dxfId="2046" priority="2046">
      <formula>"Mercado Libre y Mercado Shops"</formula>
    </cfRule>
  </conditionalFormatting>
  <conditionalFormatting sqref="J459">
    <cfRule type="cellIs" operator="equal" dxfId="2047" priority="2047">
      <formula>"Vincular"</formula>
    </cfRule>
  </conditionalFormatting>
  <conditionalFormatting sqref="K459">
    <cfRule type="cellIs" operator="equal" dxfId="2048" priority="2048">
      <formula>"$"</formula>
    </cfRule>
  </conditionalFormatting>
  <conditionalFormatting sqref="L459">
    <cfRule type="cellIs" operator="equal" dxfId="2049" priority="2049">
      <formula>"Envíos gratis por mi cuenta"</formula>
    </cfRule>
  </conditionalFormatting>
  <conditionalFormatting sqref="M459">
    <cfRule type="cellIs" operator="equal" dxfId="2050" priority="2050">
      <formula>"Envíos gratis por mi cuenta"</formula>
    </cfRule>
  </conditionalFormatting>
  <conditionalFormatting sqref="N459">
    <cfRule type="cellIs" operator="equal" dxfId="2051" priority="2051">
      <formula>"Premium"</formula>
    </cfRule>
  </conditionalFormatting>
  <conditionalFormatting sqref="Q459">
    <cfRule type="cellIs" operator="equal" dxfId="2052" priority="2052">
      <formula>"Inactiva"</formula>
    </cfRule>
  </conditionalFormatting>
  <conditionalFormatting sqref="G460">
    <cfRule type="cellIs" operator="equal" dxfId="2053" priority="2053">
      <formula>"Mercado Libre y Mercado Shops"</formula>
    </cfRule>
  </conditionalFormatting>
  <conditionalFormatting sqref="J460">
    <cfRule type="cellIs" operator="equal" dxfId="2054" priority="2054">
      <formula>"Vincular"</formula>
    </cfRule>
  </conditionalFormatting>
  <conditionalFormatting sqref="K460">
    <cfRule type="cellIs" operator="equal" dxfId="2055" priority="2055">
      <formula>"$"</formula>
    </cfRule>
  </conditionalFormatting>
  <conditionalFormatting sqref="L460">
    <cfRule type="cellIs" operator="equal" dxfId="2056" priority="2056">
      <formula>"Mercado Envíos gratis"</formula>
    </cfRule>
  </conditionalFormatting>
  <conditionalFormatting sqref="M460">
    <cfRule type="cellIs" operator="equal" dxfId="2057" priority="2057">
      <formula>"Mercado Envíos a cargo del comprador"</formula>
    </cfRule>
  </conditionalFormatting>
  <conditionalFormatting sqref="N460">
    <cfRule type="cellIs" operator="equal" dxfId="2058" priority="2058">
      <formula>"Premium"</formula>
    </cfRule>
  </conditionalFormatting>
  <conditionalFormatting sqref="Q460">
    <cfRule type="cellIs" operator="equal" dxfId="2059" priority="2059">
      <formula>"Activa"</formula>
    </cfRule>
  </conditionalFormatting>
  <conditionalFormatting sqref="G462">
    <cfRule type="cellIs" operator="equal" dxfId="2060" priority="2060">
      <formula>"Mercado Libre y Mercado Shops"</formula>
    </cfRule>
  </conditionalFormatting>
  <conditionalFormatting sqref="J462">
    <cfRule type="cellIs" operator="equal" dxfId="2061" priority="2061">
      <formula>"Vincular"</formula>
    </cfRule>
  </conditionalFormatting>
  <conditionalFormatting sqref="K462">
    <cfRule type="cellIs" operator="equal" dxfId="2062" priority="2062">
      <formula>"$"</formula>
    </cfRule>
  </conditionalFormatting>
  <conditionalFormatting sqref="L462">
    <cfRule type="cellIs" operator="equal" dxfId="2063" priority="2063">
      <formula>"Mercado Envíos gratis"</formula>
    </cfRule>
  </conditionalFormatting>
  <conditionalFormatting sqref="M462">
    <cfRule type="cellIs" operator="equal" dxfId="2064" priority="2064">
      <formula>"Mercado Envíos a cargo del comprador"</formula>
    </cfRule>
  </conditionalFormatting>
  <conditionalFormatting sqref="N462">
    <cfRule type="cellIs" operator="equal" dxfId="2065" priority="2065">
      <formula>"Premium"</formula>
    </cfRule>
  </conditionalFormatting>
  <conditionalFormatting sqref="Q462">
    <cfRule type="cellIs" operator="equal" dxfId="2066" priority="2066">
      <formula>"Inactiva"</formula>
    </cfRule>
  </conditionalFormatting>
  <conditionalFormatting sqref="G464">
    <cfRule type="cellIs" operator="equal" dxfId="2067" priority="2067">
      <formula>"Mercado Libre y Mercado Shops"</formula>
    </cfRule>
  </conditionalFormatting>
  <conditionalFormatting sqref="J464">
    <cfRule type="cellIs" operator="equal" dxfId="2068" priority="2068">
      <formula>"Vincular"</formula>
    </cfRule>
  </conditionalFormatting>
  <conditionalFormatting sqref="K464">
    <cfRule type="cellIs" operator="equal" dxfId="2069" priority="2069">
      <formula>"$"</formula>
    </cfRule>
  </conditionalFormatting>
  <conditionalFormatting sqref="L464">
    <cfRule type="cellIs" operator="equal" dxfId="2070" priority="2070">
      <formula>"Mercado Envíos gratis"</formula>
    </cfRule>
  </conditionalFormatting>
  <conditionalFormatting sqref="M464">
    <cfRule type="cellIs" operator="equal" dxfId="2071" priority="2071">
      <formula>"Mercado Envíos por mi cuenta"</formula>
    </cfRule>
  </conditionalFormatting>
  <conditionalFormatting sqref="N464">
    <cfRule type="cellIs" operator="equal" dxfId="2072" priority="2072">
      <formula>"Clásica"</formula>
    </cfRule>
  </conditionalFormatting>
  <conditionalFormatting sqref="Q464">
    <cfRule type="cellIs" operator="equal" dxfId="2073" priority="2073">
      <formula>"Inactiva"</formula>
    </cfRule>
  </conditionalFormatting>
  <conditionalFormatting sqref="G466">
    <cfRule type="cellIs" operator="equal" dxfId="2074" priority="2074">
      <formula>"Mercado Libre y Mercado Shops"</formula>
    </cfRule>
  </conditionalFormatting>
  <conditionalFormatting sqref="J466">
    <cfRule type="cellIs" operator="equal" dxfId="2075" priority="2075">
      <formula>"Vincular"</formula>
    </cfRule>
  </conditionalFormatting>
  <conditionalFormatting sqref="K466">
    <cfRule type="cellIs" operator="equal" dxfId="2076" priority="2076">
      <formula>"$"</formula>
    </cfRule>
  </conditionalFormatting>
  <conditionalFormatting sqref="L466">
    <cfRule type="cellIs" operator="equal" dxfId="2077" priority="2077">
      <formula>"Mercado Envíos gratis"</formula>
    </cfRule>
  </conditionalFormatting>
  <conditionalFormatting sqref="M466">
    <cfRule type="cellIs" operator="equal" dxfId="2078" priority="2078">
      <formula>"Mercado Envíos a cargo del comprador"</formula>
    </cfRule>
  </conditionalFormatting>
  <conditionalFormatting sqref="N466">
    <cfRule type="cellIs" operator="equal" dxfId="2079" priority="2079">
      <formula>"Premium"</formula>
    </cfRule>
  </conditionalFormatting>
  <conditionalFormatting sqref="Q466">
    <cfRule type="cellIs" operator="equal" dxfId="2080" priority="2080">
      <formula>"Inactiva"</formula>
    </cfRule>
  </conditionalFormatting>
  <conditionalFormatting sqref="G467">
    <cfRule type="cellIs" operator="equal" dxfId="2081" priority="2081">
      <formula>"Mercado Shops"</formula>
    </cfRule>
  </conditionalFormatting>
  <conditionalFormatting sqref="J467">
    <cfRule type="cellIs" operator="equal" dxfId="2082" priority="2082">
      <formula>"Vincular"</formula>
    </cfRule>
  </conditionalFormatting>
  <conditionalFormatting sqref="K467">
    <cfRule type="cellIs" operator="equal" dxfId="2083" priority="2083">
      <formula>"$"</formula>
    </cfRule>
  </conditionalFormatting>
  <conditionalFormatting sqref="L467">
    <cfRule type="cellIs" operator="equal" dxfId="2084" priority="2084">
      <formula>"Mercado Envíos gratis"</formula>
    </cfRule>
  </conditionalFormatting>
  <conditionalFormatting sqref="M467">
    <cfRule type="cellIs" operator="equal" dxfId="2085" priority="2085">
      <formula>"Mercado Envíos gratis"</formula>
    </cfRule>
  </conditionalFormatting>
  <conditionalFormatting sqref="N467">
    <cfRule type="cellIs" operator="equal" dxfId="2086" priority="2086">
      <formula>"Premium"</formula>
    </cfRule>
  </conditionalFormatting>
  <conditionalFormatting sqref="Q467">
    <cfRule type="cellIs" operator="equal" dxfId="2087" priority="2087">
      <formula>"Inactiva"</formula>
    </cfRule>
  </conditionalFormatting>
  <conditionalFormatting sqref="G468">
    <cfRule type="cellIs" operator="equal" dxfId="2088" priority="2088">
      <formula>"Mercado Libre y Mercado Shops"</formula>
    </cfRule>
  </conditionalFormatting>
  <conditionalFormatting sqref="J468">
    <cfRule type="cellIs" operator="equal" dxfId="2089" priority="2089">
      <formula>"Vincular"</formula>
    </cfRule>
  </conditionalFormatting>
  <conditionalFormatting sqref="K468">
    <cfRule type="cellIs" operator="equal" dxfId="2090" priority="2090">
      <formula>"$"</formula>
    </cfRule>
  </conditionalFormatting>
  <conditionalFormatting sqref="L468">
    <cfRule type="cellIs" operator="equal" dxfId="2091" priority="2091">
      <formula>"Mercado Envíos gratis"</formula>
    </cfRule>
  </conditionalFormatting>
  <conditionalFormatting sqref="M468">
    <cfRule type="cellIs" operator="equal" dxfId="2092" priority="2092">
      <formula>"Mercado Envíos a cargo del comprador"</formula>
    </cfRule>
  </conditionalFormatting>
  <conditionalFormatting sqref="N468">
    <cfRule type="cellIs" operator="equal" dxfId="2093" priority="2093">
      <formula>"Premium"</formula>
    </cfRule>
  </conditionalFormatting>
  <conditionalFormatting sqref="Q468">
    <cfRule type="cellIs" operator="equal" dxfId="2094" priority="2094">
      <formula>"Activa"</formula>
    </cfRule>
  </conditionalFormatting>
  <conditionalFormatting sqref="G470">
    <cfRule type="cellIs" operator="equal" dxfId="2095" priority="2095">
      <formula>"Mercado Libre y Mercado Shops"</formula>
    </cfRule>
  </conditionalFormatting>
  <conditionalFormatting sqref="J470">
    <cfRule type="cellIs" operator="equal" dxfId="2096" priority="2096">
      <formula>"Vincular"</formula>
    </cfRule>
  </conditionalFormatting>
  <conditionalFormatting sqref="K470">
    <cfRule type="cellIs" operator="equal" dxfId="2097" priority="2097">
      <formula>"$"</formula>
    </cfRule>
  </conditionalFormatting>
  <conditionalFormatting sqref="L470">
    <cfRule type="cellIs" operator="equal" dxfId="2098" priority="2098">
      <formula>"Mercado Envíos gratis"</formula>
    </cfRule>
  </conditionalFormatting>
  <conditionalFormatting sqref="M470">
    <cfRule type="cellIs" operator="equal" dxfId="2099" priority="2099">
      <formula>"Mercado Envíos gratis"</formula>
    </cfRule>
  </conditionalFormatting>
  <conditionalFormatting sqref="N470">
    <cfRule type="cellIs" operator="equal" dxfId="2100" priority="2100">
      <formula>"Premium"</formula>
    </cfRule>
  </conditionalFormatting>
  <conditionalFormatting sqref="Q470">
    <cfRule type="cellIs" operator="equal" dxfId="2101" priority="2101">
      <formula>"Activa"</formula>
    </cfRule>
  </conditionalFormatting>
  <conditionalFormatting sqref="G472">
    <cfRule type="cellIs" operator="equal" dxfId="2102" priority="2102">
      <formula>"Mercado Libre y Mercado Shops"</formula>
    </cfRule>
  </conditionalFormatting>
  <conditionalFormatting sqref="J472">
    <cfRule type="cellIs" operator="equal" dxfId="2103" priority="2103">
      <formula>"Vincular"</formula>
    </cfRule>
  </conditionalFormatting>
  <conditionalFormatting sqref="K472">
    <cfRule type="cellIs" operator="equal" dxfId="2104" priority="2104">
      <formula>"$"</formula>
    </cfRule>
  </conditionalFormatting>
  <conditionalFormatting sqref="L472">
    <cfRule type="cellIs" operator="equal" dxfId="2105" priority="2105">
      <formula>"Mercado Envíos gratis"</formula>
    </cfRule>
  </conditionalFormatting>
  <conditionalFormatting sqref="M472">
    <cfRule type="cellIs" operator="equal" dxfId="2106" priority="2106">
      <formula>"Mercado Envíos gratis"</formula>
    </cfRule>
  </conditionalFormatting>
  <conditionalFormatting sqref="N472">
    <cfRule type="cellIs" operator="equal" dxfId="2107" priority="2107">
      <formula>"Premium"</formula>
    </cfRule>
  </conditionalFormatting>
  <conditionalFormatting sqref="Q472">
    <cfRule type="cellIs" operator="equal" dxfId="2108" priority="2108">
      <formula>"Inactiva"</formula>
    </cfRule>
  </conditionalFormatting>
  <conditionalFormatting sqref="G473">
    <cfRule type="cellIs" operator="equal" dxfId="2109" priority="2109">
      <formula>"Mercado Libre y Mercado Shops"</formula>
    </cfRule>
  </conditionalFormatting>
  <conditionalFormatting sqref="J473">
    <cfRule type="cellIs" operator="equal" dxfId="2110" priority="2110">
      <formula>"Vincular"</formula>
    </cfRule>
  </conditionalFormatting>
  <conditionalFormatting sqref="K473">
    <cfRule type="cellIs" operator="equal" dxfId="2111" priority="2111">
      <formula>"$"</formula>
    </cfRule>
  </conditionalFormatting>
  <conditionalFormatting sqref="L473">
    <cfRule type="cellIs" operator="equal" dxfId="2112" priority="2112">
      <formula>"Mercado Envíos gratis"</formula>
    </cfRule>
  </conditionalFormatting>
  <conditionalFormatting sqref="M473">
    <cfRule type="cellIs" operator="equal" dxfId="2113" priority="2113">
      <formula>"Mercado Envíos gratis"</formula>
    </cfRule>
  </conditionalFormatting>
  <conditionalFormatting sqref="N473">
    <cfRule type="cellIs" operator="equal" dxfId="2114" priority="2114">
      <formula>"Premium"</formula>
    </cfRule>
  </conditionalFormatting>
  <conditionalFormatting sqref="Q473">
    <cfRule type="cellIs" operator="equal" dxfId="2115" priority="2115">
      <formula>"Activa"</formula>
    </cfRule>
  </conditionalFormatting>
  <conditionalFormatting sqref="G474">
    <cfRule type="cellIs" operator="equal" dxfId="2116" priority="2116">
      <formula>"Mercado Libre"</formula>
    </cfRule>
  </conditionalFormatting>
  <conditionalFormatting sqref="J474">
    <cfRule type="cellIs" operator="equal" dxfId="2117" priority="2117">
      <formula>"Vincular"</formula>
    </cfRule>
  </conditionalFormatting>
  <conditionalFormatting sqref="K474">
    <cfRule type="cellIs" operator="equal" dxfId="2118" priority="2118">
      <formula>"$"</formula>
    </cfRule>
  </conditionalFormatting>
  <conditionalFormatting sqref="L474">
    <cfRule type="cellIs" operator="equal" dxfId="2119" priority="2119">
      <formula>"Mercado Envíos gratis"</formula>
    </cfRule>
  </conditionalFormatting>
  <conditionalFormatting sqref="N474">
    <cfRule type="cellIs" operator="equal" dxfId="2120" priority="2120">
      <formula>"Premium"</formula>
    </cfRule>
  </conditionalFormatting>
  <conditionalFormatting sqref="Q474">
    <cfRule type="cellIs" operator="equal" dxfId="2121" priority="2121">
      <formula>"Inactiva"</formula>
    </cfRule>
  </conditionalFormatting>
  <conditionalFormatting sqref="G476">
    <cfRule type="cellIs" operator="equal" dxfId="2122" priority="2122">
      <formula>"Mercado Libre"</formula>
    </cfRule>
  </conditionalFormatting>
  <conditionalFormatting sqref="J476">
    <cfRule type="cellIs" operator="equal" dxfId="2123" priority="2123">
      <formula>"Vincular"</formula>
    </cfRule>
  </conditionalFormatting>
  <conditionalFormatting sqref="K476">
    <cfRule type="cellIs" operator="equal" dxfId="2124" priority="2124">
      <formula>"$"</formula>
    </cfRule>
  </conditionalFormatting>
  <conditionalFormatting sqref="L476">
    <cfRule type="cellIs" operator="equal" dxfId="2125" priority="2125">
      <formula>"Mercado Envíos gratis"</formula>
    </cfRule>
  </conditionalFormatting>
  <conditionalFormatting sqref="N476">
    <cfRule type="cellIs" operator="equal" dxfId="2126" priority="2126">
      <formula>"Premium"</formula>
    </cfRule>
  </conditionalFormatting>
  <conditionalFormatting sqref="Q476">
    <cfRule type="cellIs" operator="equal" dxfId="2127" priority="2127">
      <formula>"Activa"</formula>
    </cfRule>
  </conditionalFormatting>
  <conditionalFormatting sqref="G477">
    <cfRule type="cellIs" operator="equal" dxfId="2128" priority="2128">
      <formula>"Mercado Libre y Mercado Shops"</formula>
    </cfRule>
  </conditionalFormatting>
  <conditionalFormatting sqref="J477">
    <cfRule type="cellIs" operator="equal" dxfId="2129" priority="2129">
      <formula>"Vincular"</formula>
    </cfRule>
  </conditionalFormatting>
  <conditionalFormatting sqref="K477">
    <cfRule type="cellIs" operator="equal" dxfId="2130" priority="2130">
      <formula>"$"</formula>
    </cfRule>
  </conditionalFormatting>
  <conditionalFormatting sqref="L477">
    <cfRule type="cellIs" operator="equal" dxfId="2131" priority="2131">
      <formula>"Mercado Envíos gratis"</formula>
    </cfRule>
  </conditionalFormatting>
  <conditionalFormatting sqref="M477">
    <cfRule type="cellIs" operator="equal" dxfId="2132" priority="2132">
      <formula>"Mercado Envíos por mi cuenta"</formula>
    </cfRule>
  </conditionalFormatting>
  <conditionalFormatting sqref="N477">
    <cfRule type="cellIs" operator="equal" dxfId="2133" priority="2133">
      <formula>"Clásica"</formula>
    </cfRule>
  </conditionalFormatting>
  <conditionalFormatting sqref="Q477">
    <cfRule type="cellIs" operator="equal" dxfId="2134" priority="2134">
      <formula>"Activa"</formula>
    </cfRule>
  </conditionalFormatting>
  <conditionalFormatting sqref="G478">
    <cfRule type="cellIs" operator="equal" dxfId="2135" priority="2135">
      <formula>"Mercado Libre y Mercado Shops"</formula>
    </cfRule>
  </conditionalFormatting>
  <conditionalFormatting sqref="J478">
    <cfRule type="cellIs" operator="equal" dxfId="2136" priority="2136">
      <formula>"Vincular"</formula>
    </cfRule>
  </conditionalFormatting>
  <conditionalFormatting sqref="K478">
    <cfRule type="cellIs" operator="equal" dxfId="2137" priority="2137">
      <formula>"$"</formula>
    </cfRule>
  </conditionalFormatting>
  <conditionalFormatting sqref="L478">
    <cfRule type="cellIs" operator="equal" dxfId="2138" priority="2138">
      <formula>"Mercado Envíos gratis"</formula>
    </cfRule>
  </conditionalFormatting>
  <conditionalFormatting sqref="M478">
    <cfRule type="cellIs" operator="equal" dxfId="2139" priority="2139">
      <formula>"Mercado Envíos a cargo del comprador"</formula>
    </cfRule>
  </conditionalFormatting>
  <conditionalFormatting sqref="N478">
    <cfRule type="cellIs" operator="equal" dxfId="2140" priority="2140">
      <formula>"Clásica"</formula>
    </cfRule>
  </conditionalFormatting>
  <conditionalFormatting sqref="Q478">
    <cfRule type="cellIs" operator="equal" dxfId="2141" priority="2141">
      <formula>"Activa"</formula>
    </cfRule>
  </conditionalFormatting>
  <conditionalFormatting sqref="G479">
    <cfRule type="cellIs" operator="equal" dxfId="2142" priority="2142">
      <formula>"Mercado Libre y Mercado Shops"</formula>
    </cfRule>
  </conditionalFormatting>
  <conditionalFormatting sqref="J479">
    <cfRule type="cellIs" operator="equal" dxfId="2143" priority="2143">
      <formula>"Vincular"</formula>
    </cfRule>
  </conditionalFormatting>
  <conditionalFormatting sqref="K479">
    <cfRule type="cellIs" operator="equal" dxfId="2144" priority="2144">
      <formula>"$"</formula>
    </cfRule>
  </conditionalFormatting>
  <conditionalFormatting sqref="L479">
    <cfRule type="cellIs" operator="equal" dxfId="2145" priority="2145">
      <formula>"Mercado Envíos gratis"</formula>
    </cfRule>
  </conditionalFormatting>
  <conditionalFormatting sqref="M479">
    <cfRule type="cellIs" operator="equal" dxfId="2146" priority="2146">
      <formula>"Mercado Envíos a cargo del comprador"</formula>
    </cfRule>
  </conditionalFormatting>
  <conditionalFormatting sqref="N479">
    <cfRule type="cellIs" operator="equal" dxfId="2147" priority="2147">
      <formula>"Premium"</formula>
    </cfRule>
  </conditionalFormatting>
  <conditionalFormatting sqref="Q479">
    <cfRule type="cellIs" operator="equal" dxfId="2148" priority="2148">
      <formula>"Activa"</formula>
    </cfRule>
  </conditionalFormatting>
  <conditionalFormatting sqref="G481">
    <cfRule type="cellIs" operator="equal" dxfId="2149" priority="2149">
      <formula>"Mercado Libre y Mercado Shops"</formula>
    </cfRule>
  </conditionalFormatting>
  <conditionalFormatting sqref="J481">
    <cfRule type="cellIs" operator="equal" dxfId="2150" priority="2150">
      <formula>"Vincular"</formula>
    </cfRule>
  </conditionalFormatting>
  <conditionalFormatting sqref="K481">
    <cfRule type="cellIs" operator="equal" dxfId="2151" priority="2151">
      <formula>"$"</formula>
    </cfRule>
  </conditionalFormatting>
  <conditionalFormatting sqref="L481">
    <cfRule type="cellIs" operator="equal" dxfId="2152" priority="2152">
      <formula>"Mercado Envíos gratis"</formula>
    </cfRule>
  </conditionalFormatting>
  <conditionalFormatting sqref="M481">
    <cfRule type="cellIs" operator="equal" dxfId="2153" priority="2153">
      <formula>"Mercado Envíos a cargo del comprador"</formula>
    </cfRule>
  </conditionalFormatting>
  <conditionalFormatting sqref="N481">
    <cfRule type="cellIs" operator="equal" dxfId="2154" priority="2154">
      <formula>"Premium"</formula>
    </cfRule>
  </conditionalFormatting>
  <conditionalFormatting sqref="Q481">
    <cfRule type="cellIs" operator="equal" dxfId="2155" priority="2155">
      <formula>"Activa"</formula>
    </cfRule>
  </conditionalFormatting>
  <conditionalFormatting sqref="G483">
    <cfRule type="cellIs" operator="equal" dxfId="2156" priority="2156">
      <formula>"Mercado Libre y Mercado Shops"</formula>
    </cfRule>
  </conditionalFormatting>
  <conditionalFormatting sqref="J483">
    <cfRule type="cellIs" operator="equal" dxfId="2157" priority="2157">
      <formula>"Vincular"</formula>
    </cfRule>
  </conditionalFormatting>
  <conditionalFormatting sqref="K483">
    <cfRule type="cellIs" operator="equal" dxfId="2158" priority="2158">
      <formula>"$"</formula>
    </cfRule>
  </conditionalFormatting>
  <conditionalFormatting sqref="L483">
    <cfRule type="cellIs" operator="equal" dxfId="2159" priority="2159">
      <formula>"Mercado Envíos gratis"</formula>
    </cfRule>
  </conditionalFormatting>
  <conditionalFormatting sqref="M483">
    <cfRule type="cellIs" operator="equal" dxfId="2160" priority="2160">
      <formula>"Mercado Envíos a cargo del comprador"</formula>
    </cfRule>
  </conditionalFormatting>
  <conditionalFormatting sqref="N483">
    <cfRule type="cellIs" operator="equal" dxfId="2161" priority="2161">
      <formula>"Premium"</formula>
    </cfRule>
  </conditionalFormatting>
  <conditionalFormatting sqref="Q483">
    <cfRule type="cellIs" operator="equal" dxfId="2162" priority="2162">
      <formula>"Activa"</formula>
    </cfRule>
  </conditionalFormatting>
  <conditionalFormatting sqref="G485">
    <cfRule type="cellIs" operator="equal" dxfId="2163" priority="2163">
      <formula>"Mercado Libre y Mercado Shops"</formula>
    </cfRule>
  </conditionalFormatting>
  <conditionalFormatting sqref="J485">
    <cfRule type="cellIs" operator="equal" dxfId="2164" priority="2164">
      <formula>"Vincular"</formula>
    </cfRule>
  </conditionalFormatting>
  <conditionalFormatting sqref="K485">
    <cfRule type="cellIs" operator="equal" dxfId="2165" priority="2165">
      <formula>"$"</formula>
    </cfRule>
  </conditionalFormatting>
  <conditionalFormatting sqref="L485">
    <cfRule type="cellIs" operator="equal" dxfId="2166" priority="2166">
      <formula>"Mercado Envíos gratis"</formula>
    </cfRule>
  </conditionalFormatting>
  <conditionalFormatting sqref="M485">
    <cfRule type="cellIs" operator="equal" dxfId="2167" priority="2167">
      <formula>"Mercado Envíos a cargo del comprador"</formula>
    </cfRule>
  </conditionalFormatting>
  <conditionalFormatting sqref="N485">
    <cfRule type="cellIs" operator="equal" dxfId="2168" priority="2168">
      <formula>"Premium"</formula>
    </cfRule>
  </conditionalFormatting>
  <conditionalFormatting sqref="Q485">
    <cfRule type="cellIs" operator="equal" dxfId="2169" priority="2169">
      <formula>"Activa"</formula>
    </cfRule>
  </conditionalFormatting>
  <conditionalFormatting sqref="G486">
    <cfRule type="cellIs" operator="equal" dxfId="2170" priority="2170">
      <formula>"Mercado Libre y Mercado Shops"</formula>
    </cfRule>
  </conditionalFormatting>
  <conditionalFormatting sqref="J486">
    <cfRule type="cellIs" operator="equal" dxfId="2171" priority="2171">
      <formula>"Vincular"</formula>
    </cfRule>
  </conditionalFormatting>
  <conditionalFormatting sqref="K486">
    <cfRule type="cellIs" operator="equal" dxfId="2172" priority="2172">
      <formula>"$"</formula>
    </cfRule>
  </conditionalFormatting>
  <conditionalFormatting sqref="L486">
    <cfRule type="cellIs" operator="equal" dxfId="2173" priority="2173">
      <formula>"Mercado Envíos gratis"</formula>
    </cfRule>
  </conditionalFormatting>
  <conditionalFormatting sqref="M486">
    <cfRule type="cellIs" operator="equal" dxfId="2174" priority="2174">
      <formula>"Mercado Envíos a cargo del comprador"</formula>
    </cfRule>
  </conditionalFormatting>
  <conditionalFormatting sqref="N486">
    <cfRule type="cellIs" operator="equal" dxfId="2175" priority="2175">
      <formula>"Premium"</formula>
    </cfRule>
  </conditionalFormatting>
  <conditionalFormatting sqref="Q486">
    <cfRule type="cellIs" operator="equal" dxfId="2176" priority="2176">
      <formula>"Activa"</formula>
    </cfRule>
  </conditionalFormatting>
  <conditionalFormatting sqref="G487">
    <cfRule type="cellIs" operator="equal" dxfId="2177" priority="2177">
      <formula>"Mercado Libre y Mercado Shops"</formula>
    </cfRule>
  </conditionalFormatting>
  <conditionalFormatting sqref="J487">
    <cfRule type="cellIs" operator="equal" dxfId="2178" priority="2178">
      <formula>"Vincular"</formula>
    </cfRule>
  </conditionalFormatting>
  <conditionalFormatting sqref="K487">
    <cfRule type="cellIs" operator="equal" dxfId="2179" priority="2179">
      <formula>"$"</formula>
    </cfRule>
  </conditionalFormatting>
  <conditionalFormatting sqref="L487">
    <cfRule type="cellIs" operator="equal" dxfId="2180" priority="2180">
      <formula>"Mercado Envíos gratis"</formula>
    </cfRule>
  </conditionalFormatting>
  <conditionalFormatting sqref="M487">
    <cfRule type="cellIs" operator="equal" dxfId="2181" priority="2181">
      <formula>"Mercado Envíos gratis"</formula>
    </cfRule>
  </conditionalFormatting>
  <conditionalFormatting sqref="N487">
    <cfRule type="cellIs" operator="equal" dxfId="2182" priority="2182">
      <formula>"Premium"</formula>
    </cfRule>
  </conditionalFormatting>
  <conditionalFormatting sqref="Q487">
    <cfRule type="cellIs" operator="equal" dxfId="2183" priority="2183">
      <formula>"Inactiva"</formula>
    </cfRule>
  </conditionalFormatting>
  <conditionalFormatting sqref="G488">
    <cfRule type="cellIs" operator="equal" dxfId="2184" priority="2184">
      <formula>"Mercado Libre y Mercado Shops"</formula>
    </cfRule>
  </conditionalFormatting>
  <conditionalFormatting sqref="J488">
    <cfRule type="cellIs" operator="equal" dxfId="2185" priority="2185">
      <formula>"Vincular"</formula>
    </cfRule>
  </conditionalFormatting>
  <conditionalFormatting sqref="K488">
    <cfRule type="cellIs" operator="equal" dxfId="2186" priority="2186">
      <formula>"$"</formula>
    </cfRule>
  </conditionalFormatting>
  <conditionalFormatting sqref="L488">
    <cfRule type="cellIs" operator="equal" dxfId="2187" priority="2187">
      <formula>"Mercado Envíos gratis"</formula>
    </cfRule>
  </conditionalFormatting>
  <conditionalFormatting sqref="M488">
    <cfRule type="cellIs" operator="equal" dxfId="2188" priority="2188">
      <formula>"Mercado Envíos a cargo del comprador"</formula>
    </cfRule>
  </conditionalFormatting>
  <conditionalFormatting sqref="N488">
    <cfRule type="cellIs" operator="equal" dxfId="2189" priority="2189">
      <formula>"Premium"</formula>
    </cfRule>
  </conditionalFormatting>
  <conditionalFormatting sqref="Q488">
    <cfRule type="cellIs" operator="equal" dxfId="2190" priority="2190">
      <formula>"Inactiva"</formula>
    </cfRule>
  </conditionalFormatting>
  <conditionalFormatting sqref="G489">
    <cfRule type="cellIs" operator="equal" dxfId="2191" priority="2191">
      <formula>"Mercado Libre y Mercado Shops"</formula>
    </cfRule>
  </conditionalFormatting>
  <conditionalFormatting sqref="J489">
    <cfRule type="cellIs" operator="equal" dxfId="2192" priority="2192">
      <formula>"Vincular"</formula>
    </cfRule>
  </conditionalFormatting>
  <conditionalFormatting sqref="K489">
    <cfRule type="cellIs" operator="equal" dxfId="2193" priority="2193">
      <formula>"$"</formula>
    </cfRule>
  </conditionalFormatting>
  <conditionalFormatting sqref="L489">
    <cfRule type="cellIs" operator="equal" dxfId="2194" priority="2194">
      <formula>"Mercado Envíos gratis"</formula>
    </cfRule>
  </conditionalFormatting>
  <conditionalFormatting sqref="M489">
    <cfRule type="cellIs" operator="equal" dxfId="2195" priority="2195">
      <formula>"Mercado Envíos a cargo del comprador"</formula>
    </cfRule>
  </conditionalFormatting>
  <conditionalFormatting sqref="N489">
    <cfRule type="cellIs" operator="equal" dxfId="2196" priority="2196">
      <formula>"Premium"</formula>
    </cfRule>
  </conditionalFormatting>
  <conditionalFormatting sqref="Q489">
    <cfRule type="cellIs" operator="equal" dxfId="2197" priority="2197">
      <formula>"Inactiva"</formula>
    </cfRule>
  </conditionalFormatting>
  <conditionalFormatting sqref="G490">
    <cfRule type="cellIs" operator="equal" dxfId="2198" priority="2198">
      <formula>"Mercado Libre y Mercado Shops"</formula>
    </cfRule>
  </conditionalFormatting>
  <conditionalFormatting sqref="J490">
    <cfRule type="cellIs" operator="equal" dxfId="2199" priority="2199">
      <formula>"Vincular"</formula>
    </cfRule>
  </conditionalFormatting>
  <conditionalFormatting sqref="K490">
    <cfRule type="cellIs" operator="equal" dxfId="2200" priority="2200">
      <formula>"$"</formula>
    </cfRule>
  </conditionalFormatting>
  <conditionalFormatting sqref="L490">
    <cfRule type="cellIs" operator="equal" dxfId="2201" priority="2201">
      <formula>"Mercado Envíos gratis"</formula>
    </cfRule>
  </conditionalFormatting>
  <conditionalFormatting sqref="M490">
    <cfRule type="cellIs" operator="equal" dxfId="2202" priority="2202">
      <formula>"Mercado Envíos gratis"</formula>
    </cfRule>
  </conditionalFormatting>
  <conditionalFormatting sqref="N490">
    <cfRule type="cellIs" operator="equal" dxfId="2203" priority="2203">
      <formula>"Premium"</formula>
    </cfRule>
  </conditionalFormatting>
  <conditionalFormatting sqref="Q490">
    <cfRule type="cellIs" operator="equal" dxfId="2204" priority="2204">
      <formula>"Activa"</formula>
    </cfRule>
  </conditionalFormatting>
  <conditionalFormatting sqref="G491">
    <cfRule type="cellIs" operator="equal" dxfId="2205" priority="2205">
      <formula>"Mercado Libre y Mercado Shops"</formula>
    </cfRule>
  </conditionalFormatting>
  <conditionalFormatting sqref="J491">
    <cfRule type="cellIs" operator="equal" dxfId="2206" priority="2206">
      <formula>"Vincular"</formula>
    </cfRule>
  </conditionalFormatting>
  <conditionalFormatting sqref="K491">
    <cfRule type="cellIs" operator="equal" dxfId="2207" priority="2207">
      <formula>"$"</formula>
    </cfRule>
  </conditionalFormatting>
  <conditionalFormatting sqref="L491">
    <cfRule type="cellIs" operator="equal" dxfId="2208" priority="2208">
      <formula>"Mercado Envíos gratis"</formula>
    </cfRule>
  </conditionalFormatting>
  <conditionalFormatting sqref="M491">
    <cfRule type="cellIs" operator="equal" dxfId="2209" priority="2209">
      <formula>"Mercado Envíos a cargo del comprador"</formula>
    </cfRule>
  </conditionalFormatting>
  <conditionalFormatting sqref="N491">
    <cfRule type="cellIs" operator="equal" dxfId="2210" priority="2210">
      <formula>"Premium"</formula>
    </cfRule>
  </conditionalFormatting>
  <conditionalFormatting sqref="Q491">
    <cfRule type="cellIs" operator="equal" dxfId="2211" priority="2211">
      <formula>"Activa"</formula>
    </cfRule>
  </conditionalFormatting>
  <conditionalFormatting sqref="G494">
    <cfRule type="cellIs" operator="equal" dxfId="2212" priority="2212">
      <formula>"Mercado Libre y Mercado Shops"</formula>
    </cfRule>
  </conditionalFormatting>
  <conditionalFormatting sqref="J494">
    <cfRule type="cellIs" operator="equal" dxfId="2213" priority="2213">
      <formula>"Vincular"</formula>
    </cfRule>
  </conditionalFormatting>
  <conditionalFormatting sqref="K494">
    <cfRule type="cellIs" operator="equal" dxfId="2214" priority="2214">
      <formula>"$"</formula>
    </cfRule>
  </conditionalFormatting>
  <conditionalFormatting sqref="L494">
    <cfRule type="cellIs" operator="equal" dxfId="2215" priority="2215">
      <formula>"Mercado Envíos gratis"</formula>
    </cfRule>
  </conditionalFormatting>
  <conditionalFormatting sqref="M494">
    <cfRule type="cellIs" operator="equal" dxfId="2216" priority="2216">
      <formula>"Mercado Envíos a cargo del comprador"</formula>
    </cfRule>
  </conditionalFormatting>
  <conditionalFormatting sqref="N494">
    <cfRule type="cellIs" operator="equal" dxfId="2217" priority="2217">
      <formula>"Premium"</formula>
    </cfRule>
  </conditionalFormatting>
  <conditionalFormatting sqref="Q494">
    <cfRule type="cellIs" operator="equal" dxfId="2218" priority="2218">
      <formula>"Inactiva"</formula>
    </cfRule>
  </conditionalFormatting>
  <conditionalFormatting sqref="G495">
    <cfRule type="cellIs" operator="equal" dxfId="2219" priority="2219">
      <formula>"Mercado Libre y Mercado Shops"</formula>
    </cfRule>
  </conditionalFormatting>
  <conditionalFormatting sqref="J495">
    <cfRule type="cellIs" operator="equal" dxfId="2220" priority="2220">
      <formula>"Vincular"</formula>
    </cfRule>
  </conditionalFormatting>
  <conditionalFormatting sqref="K495">
    <cfRule type="cellIs" operator="equal" dxfId="2221" priority="2221">
      <formula>"$"</formula>
    </cfRule>
  </conditionalFormatting>
  <conditionalFormatting sqref="L495">
    <cfRule type="cellIs" operator="equal" dxfId="2222" priority="2222">
      <formula>"Mercado Envíos gratis"</formula>
    </cfRule>
  </conditionalFormatting>
  <conditionalFormatting sqref="M495">
    <cfRule type="cellIs" operator="equal" dxfId="2223" priority="2223">
      <formula>"Mercado Envíos a cargo del comprador"</formula>
    </cfRule>
  </conditionalFormatting>
  <conditionalFormatting sqref="N495">
    <cfRule type="cellIs" operator="equal" dxfId="2224" priority="2224">
      <formula>"Clásica"</formula>
    </cfRule>
  </conditionalFormatting>
  <conditionalFormatting sqref="Q495">
    <cfRule type="cellIs" operator="equal" dxfId="2225" priority="2225">
      <formula>"Inactiva"</formula>
    </cfRule>
  </conditionalFormatting>
  <conditionalFormatting sqref="G496">
    <cfRule type="cellIs" operator="equal" dxfId="2226" priority="2226">
      <formula>"Mercado Libre y Mercado Shops"</formula>
    </cfRule>
  </conditionalFormatting>
  <conditionalFormatting sqref="J496">
    <cfRule type="cellIs" operator="equal" dxfId="2227" priority="2227">
      <formula>"Vincular"</formula>
    </cfRule>
  </conditionalFormatting>
  <conditionalFormatting sqref="K496">
    <cfRule type="cellIs" operator="equal" dxfId="2228" priority="2228">
      <formula>"$"</formula>
    </cfRule>
  </conditionalFormatting>
  <conditionalFormatting sqref="L496">
    <cfRule type="cellIs" operator="equal" dxfId="2229" priority="2229">
      <formula>"Mercado Envíos gratis"</formula>
    </cfRule>
  </conditionalFormatting>
  <conditionalFormatting sqref="M496">
    <cfRule type="cellIs" operator="equal" dxfId="2230" priority="2230">
      <formula>"Mercado Envíos a cargo del comprador"</formula>
    </cfRule>
  </conditionalFormatting>
  <conditionalFormatting sqref="N496">
    <cfRule type="cellIs" operator="equal" dxfId="2231" priority="2231">
      <formula>"Premium"</formula>
    </cfRule>
  </conditionalFormatting>
  <conditionalFormatting sqref="Q496">
    <cfRule type="cellIs" operator="equal" dxfId="2232" priority="2232">
      <formula>"Activa"</formula>
    </cfRule>
  </conditionalFormatting>
  <conditionalFormatting sqref="G497">
    <cfRule type="cellIs" operator="equal" dxfId="2233" priority="2233">
      <formula>"Mercado Libre y Mercado Shops"</formula>
    </cfRule>
  </conditionalFormatting>
  <conditionalFormatting sqref="J497">
    <cfRule type="cellIs" operator="equal" dxfId="2234" priority="2234">
      <formula>"Vincular"</formula>
    </cfRule>
  </conditionalFormatting>
  <conditionalFormatting sqref="K497">
    <cfRule type="cellIs" operator="equal" dxfId="2235" priority="2235">
      <formula>"$"</formula>
    </cfRule>
  </conditionalFormatting>
  <conditionalFormatting sqref="L497">
    <cfRule type="cellIs" operator="equal" dxfId="2236" priority="2236">
      <formula>"Mercado Envíos gratis"</formula>
    </cfRule>
  </conditionalFormatting>
  <conditionalFormatting sqref="M497">
    <cfRule type="cellIs" operator="equal" dxfId="2237" priority="2237">
      <formula>"Mercado Envíos a cargo del comprador"</formula>
    </cfRule>
  </conditionalFormatting>
  <conditionalFormatting sqref="N497">
    <cfRule type="cellIs" operator="equal" dxfId="2238" priority="2238">
      <formula>"Premium"</formula>
    </cfRule>
  </conditionalFormatting>
  <conditionalFormatting sqref="Q497">
    <cfRule type="cellIs" operator="equal" dxfId="2239" priority="2239">
      <formula>"Activa"</formula>
    </cfRule>
  </conditionalFormatting>
  <conditionalFormatting sqref="G500">
    <cfRule type="cellIs" operator="equal" dxfId="2240" priority="2240">
      <formula>"Mercado Libre y Mercado Shops"</formula>
    </cfRule>
  </conditionalFormatting>
  <conditionalFormatting sqref="J500">
    <cfRule type="cellIs" operator="equal" dxfId="2241" priority="2241">
      <formula>"Vincular"</formula>
    </cfRule>
  </conditionalFormatting>
  <conditionalFormatting sqref="K500">
    <cfRule type="cellIs" operator="equal" dxfId="2242" priority="2242">
      <formula>"$"</formula>
    </cfRule>
  </conditionalFormatting>
  <conditionalFormatting sqref="L500">
    <cfRule type="cellIs" operator="equal" dxfId="2243" priority="2243">
      <formula>"Mercado Envíos gratis"</formula>
    </cfRule>
  </conditionalFormatting>
  <conditionalFormatting sqref="M500">
    <cfRule type="cellIs" operator="equal" dxfId="2244" priority="2244">
      <formula>"Mercado Envíos por mi cuenta"</formula>
    </cfRule>
  </conditionalFormatting>
  <conditionalFormatting sqref="N500">
    <cfRule type="cellIs" operator="equal" dxfId="2245" priority="2245">
      <formula>"Clásica"</formula>
    </cfRule>
  </conditionalFormatting>
  <conditionalFormatting sqref="Q500">
    <cfRule type="cellIs" operator="equal" dxfId="2246" priority="2246">
      <formula>"Inactiva"</formula>
    </cfRule>
  </conditionalFormatting>
  <conditionalFormatting sqref="G501">
    <cfRule type="cellIs" operator="equal" dxfId="2247" priority="2247">
      <formula>"Mercado Libre y Mercado Shops"</formula>
    </cfRule>
  </conditionalFormatting>
  <conditionalFormatting sqref="J501">
    <cfRule type="cellIs" operator="equal" dxfId="2248" priority="2248">
      <formula>"Vincular"</formula>
    </cfRule>
  </conditionalFormatting>
  <conditionalFormatting sqref="K501">
    <cfRule type="cellIs" operator="equal" dxfId="2249" priority="2249">
      <formula>"$"</formula>
    </cfRule>
  </conditionalFormatting>
  <conditionalFormatting sqref="L501">
    <cfRule type="cellIs" operator="equal" dxfId="2250" priority="2250">
      <formula>"Mercado Envíos gratis"</formula>
    </cfRule>
  </conditionalFormatting>
  <conditionalFormatting sqref="M501">
    <cfRule type="cellIs" operator="equal" dxfId="2251" priority="2251">
      <formula>"Mercado Envíos a cargo del comprador"</formula>
    </cfRule>
  </conditionalFormatting>
  <conditionalFormatting sqref="N501">
    <cfRule type="cellIs" operator="equal" dxfId="2252" priority="2252">
      <formula>"Premium"</formula>
    </cfRule>
  </conditionalFormatting>
  <conditionalFormatting sqref="Q501">
    <cfRule type="cellIs" operator="equal" dxfId="2253" priority="2253">
      <formula>"Activa"</formula>
    </cfRule>
  </conditionalFormatting>
  <conditionalFormatting sqref="G502">
    <cfRule type="cellIs" operator="equal" dxfId="2254" priority="2254">
      <formula>"Mercado Libre y Mercado Shops"</formula>
    </cfRule>
  </conditionalFormatting>
  <conditionalFormatting sqref="J502">
    <cfRule type="cellIs" operator="equal" dxfId="2255" priority="2255">
      <formula>"Vincular"</formula>
    </cfRule>
  </conditionalFormatting>
  <conditionalFormatting sqref="K502">
    <cfRule type="cellIs" operator="equal" dxfId="2256" priority="2256">
      <formula>"$"</formula>
    </cfRule>
  </conditionalFormatting>
  <conditionalFormatting sqref="L502">
    <cfRule type="cellIs" operator="equal" dxfId="2257" priority="2257">
      <formula>"Mercado Envíos gratis"</formula>
    </cfRule>
  </conditionalFormatting>
  <conditionalFormatting sqref="M502">
    <cfRule type="cellIs" operator="equal" dxfId="2258" priority="2258">
      <formula>"Mercado Envíos gratis"</formula>
    </cfRule>
  </conditionalFormatting>
  <conditionalFormatting sqref="N502">
    <cfRule type="cellIs" operator="equal" dxfId="2259" priority="2259">
      <formula>"Premium"</formula>
    </cfRule>
  </conditionalFormatting>
  <conditionalFormatting sqref="Q502">
    <cfRule type="cellIs" operator="equal" dxfId="2260" priority="2260">
      <formula>"Activa"</formula>
    </cfRule>
  </conditionalFormatting>
  <conditionalFormatting sqref="G503">
    <cfRule type="cellIs" operator="equal" dxfId="2261" priority="2261">
      <formula>"Mercado Libre y Mercado Shops"</formula>
    </cfRule>
  </conditionalFormatting>
  <conditionalFormatting sqref="J503">
    <cfRule type="cellIs" operator="equal" dxfId="2262" priority="2262">
      <formula>"Vincular"</formula>
    </cfRule>
  </conditionalFormatting>
  <conditionalFormatting sqref="K503">
    <cfRule type="cellIs" operator="equal" dxfId="2263" priority="2263">
      <formula>"$"</formula>
    </cfRule>
  </conditionalFormatting>
  <conditionalFormatting sqref="L503">
    <cfRule type="cellIs" operator="equal" dxfId="2264" priority="2264">
      <formula>"Mercado Envíos gratis"</formula>
    </cfRule>
  </conditionalFormatting>
  <conditionalFormatting sqref="M503">
    <cfRule type="cellIs" operator="equal" dxfId="2265" priority="2265">
      <formula>"Mercado Envíos a cargo del comprador"</formula>
    </cfRule>
  </conditionalFormatting>
  <conditionalFormatting sqref="N503">
    <cfRule type="cellIs" operator="equal" dxfId="2266" priority="2266">
      <formula>"Premium"</formula>
    </cfRule>
  </conditionalFormatting>
  <conditionalFormatting sqref="Q503">
    <cfRule type="cellIs" operator="equal" dxfId="2267" priority="2267">
      <formula>"Inactiva"</formula>
    </cfRule>
  </conditionalFormatting>
  <conditionalFormatting sqref="G504">
    <cfRule type="cellIs" operator="equal" dxfId="2268" priority="2268">
      <formula>"Mercado Libre y Mercado Shops"</formula>
    </cfRule>
  </conditionalFormatting>
  <conditionalFormatting sqref="J504">
    <cfRule type="cellIs" operator="equal" dxfId="2269" priority="2269">
      <formula>"Vincular"</formula>
    </cfRule>
  </conditionalFormatting>
  <conditionalFormatting sqref="K504">
    <cfRule type="cellIs" operator="equal" dxfId="2270" priority="2270">
      <formula>"$"</formula>
    </cfRule>
  </conditionalFormatting>
  <conditionalFormatting sqref="L504">
    <cfRule type="cellIs" operator="equal" dxfId="2271" priority="2271">
      <formula>"Mercado Envíos gratis"</formula>
    </cfRule>
  </conditionalFormatting>
  <conditionalFormatting sqref="M504">
    <cfRule type="cellIs" operator="equal" dxfId="2272" priority="2272">
      <formula>"Mercado Envíos gratis"</formula>
    </cfRule>
  </conditionalFormatting>
  <conditionalFormatting sqref="N504">
    <cfRule type="cellIs" operator="equal" dxfId="2273" priority="2273">
      <formula>"Premium"</formula>
    </cfRule>
  </conditionalFormatting>
  <conditionalFormatting sqref="Q504">
    <cfRule type="cellIs" operator="equal" dxfId="2274" priority="2274">
      <formula>"Activa"</formula>
    </cfRule>
  </conditionalFormatting>
  <conditionalFormatting sqref="G505">
    <cfRule type="cellIs" operator="equal" dxfId="2275" priority="2275">
      <formula>"Mercado Libre y Mercado Shops"</formula>
    </cfRule>
  </conditionalFormatting>
  <conditionalFormatting sqref="J505">
    <cfRule type="cellIs" operator="equal" dxfId="2276" priority="2276">
      <formula>"Vincular"</formula>
    </cfRule>
  </conditionalFormatting>
  <conditionalFormatting sqref="K505">
    <cfRule type="cellIs" operator="equal" dxfId="2277" priority="2277">
      <formula>"$"</formula>
    </cfRule>
  </conditionalFormatting>
  <conditionalFormatting sqref="L505">
    <cfRule type="cellIs" operator="equal" dxfId="2278" priority="2278">
      <formula>"Mercado Envíos gratis"</formula>
    </cfRule>
  </conditionalFormatting>
  <conditionalFormatting sqref="M505">
    <cfRule type="cellIs" operator="equal" dxfId="2279" priority="2279">
      <formula>"Mercado Envíos gratis"</formula>
    </cfRule>
  </conditionalFormatting>
  <conditionalFormatting sqref="N505">
    <cfRule type="cellIs" operator="equal" dxfId="2280" priority="2280">
      <formula>"Premium"</formula>
    </cfRule>
  </conditionalFormatting>
  <conditionalFormatting sqref="Q505">
    <cfRule type="cellIs" operator="equal" dxfId="2281" priority="2281">
      <formula>"Inactiva"</formula>
    </cfRule>
  </conditionalFormatting>
  <conditionalFormatting sqref="G507">
    <cfRule type="cellIs" operator="equal" dxfId="2282" priority="2282">
      <formula>"Mercado Shops"</formula>
    </cfRule>
  </conditionalFormatting>
  <conditionalFormatting sqref="J507">
    <cfRule type="cellIs" operator="equal" dxfId="2283" priority="2283">
      <formula>"Vincular"</formula>
    </cfRule>
  </conditionalFormatting>
  <conditionalFormatting sqref="K507">
    <cfRule type="cellIs" operator="equal" dxfId="2284" priority="2284">
      <formula>"$"</formula>
    </cfRule>
  </conditionalFormatting>
  <conditionalFormatting sqref="L507">
    <cfRule type="cellIs" operator="equal" dxfId="2285" priority="2285">
      <formula>"Mercado Envíos a cargo del comprador"</formula>
    </cfRule>
  </conditionalFormatting>
  <conditionalFormatting sqref="M507">
    <cfRule type="cellIs" operator="equal" dxfId="2286" priority="2286">
      <formula>"Mercado Envíos a cargo del comprador"</formula>
    </cfRule>
  </conditionalFormatting>
  <conditionalFormatting sqref="N507">
    <cfRule type="cellIs" operator="equal" dxfId="2287" priority="2287">
      <formula>"Premium"</formula>
    </cfRule>
  </conditionalFormatting>
  <conditionalFormatting sqref="Q507">
    <cfRule type="cellIs" operator="equal" dxfId="2288" priority="2288">
      <formula>"Inactiva"</formula>
    </cfRule>
  </conditionalFormatting>
  <conditionalFormatting sqref="G511">
    <cfRule type="cellIs" operator="equal" dxfId="2289" priority="2289">
      <formula>"Mercado Libre"</formula>
    </cfRule>
  </conditionalFormatting>
  <conditionalFormatting sqref="J511">
    <cfRule type="cellIs" operator="equal" dxfId="2290" priority="2290">
      <formula>"Vincular"</formula>
    </cfRule>
  </conditionalFormatting>
  <conditionalFormatting sqref="K511">
    <cfRule type="cellIs" operator="equal" dxfId="2291" priority="2291">
      <formula>"$"</formula>
    </cfRule>
  </conditionalFormatting>
  <conditionalFormatting sqref="L511">
    <cfRule type="cellIs" operator="equal" dxfId="2292" priority="2292">
      <formula>"Mercado Envíos gratis"</formula>
    </cfRule>
  </conditionalFormatting>
  <conditionalFormatting sqref="M511">
    <cfRule type="cellIs" operator="equal" dxfId="2293" priority="2293">
      <formula>"Mercado Envíos a cargo del comprador"</formula>
    </cfRule>
  </conditionalFormatting>
  <conditionalFormatting sqref="N511">
    <cfRule type="cellIs" operator="equal" dxfId="2294" priority="2294">
      <formula>"Premium"</formula>
    </cfRule>
  </conditionalFormatting>
  <conditionalFormatting sqref="Q511">
    <cfRule type="cellIs" operator="equal" dxfId="2295" priority="2295">
      <formula>"Inactiva"</formula>
    </cfRule>
  </conditionalFormatting>
  <conditionalFormatting sqref="G513">
    <cfRule type="cellIs" operator="equal" dxfId="2296" priority="2296">
      <formula>"Mercado Libre y Mercado Shops"</formula>
    </cfRule>
  </conditionalFormatting>
  <conditionalFormatting sqref="J513">
    <cfRule type="cellIs" operator="equal" dxfId="2297" priority="2297">
      <formula>"Vincular"</formula>
    </cfRule>
  </conditionalFormatting>
  <conditionalFormatting sqref="K513">
    <cfRule type="cellIs" operator="equal" dxfId="2298" priority="2298">
      <formula>"$"</formula>
    </cfRule>
  </conditionalFormatting>
  <conditionalFormatting sqref="L513">
    <cfRule type="cellIs" operator="equal" dxfId="2299" priority="2299">
      <formula>"Mercado Envíos gratis"</formula>
    </cfRule>
  </conditionalFormatting>
  <conditionalFormatting sqref="M513">
    <cfRule type="cellIs" operator="equal" dxfId="2300" priority="2300">
      <formula>"Mercado Envíos a cargo del comprador"</formula>
    </cfRule>
  </conditionalFormatting>
  <conditionalFormatting sqref="N513">
    <cfRule type="cellIs" operator="equal" dxfId="2301" priority="2301">
      <formula>"Premium"</formula>
    </cfRule>
  </conditionalFormatting>
  <conditionalFormatting sqref="Q513">
    <cfRule type="cellIs" operator="equal" dxfId="2302" priority="2302">
      <formula>"Activa"</formula>
    </cfRule>
  </conditionalFormatting>
  <conditionalFormatting sqref="G515">
    <cfRule type="cellIs" operator="equal" dxfId="2303" priority="2303">
      <formula>"Mercado Libre y Mercado Shops"</formula>
    </cfRule>
  </conditionalFormatting>
  <conditionalFormatting sqref="J515">
    <cfRule type="cellIs" operator="equal" dxfId="2304" priority="2304">
      <formula>"Vincular"</formula>
    </cfRule>
  </conditionalFormatting>
  <conditionalFormatting sqref="K515">
    <cfRule type="cellIs" operator="equal" dxfId="2305" priority="2305">
      <formula>"$"</formula>
    </cfRule>
  </conditionalFormatting>
  <conditionalFormatting sqref="L515">
    <cfRule type="cellIs" operator="equal" dxfId="2306" priority="2306">
      <formula>"Mercado Envíos gratis"</formula>
    </cfRule>
  </conditionalFormatting>
  <conditionalFormatting sqref="M515">
    <cfRule type="cellIs" operator="equal" dxfId="2307" priority="2307">
      <formula>"Mercado Envíos a cargo del comprador"</formula>
    </cfRule>
  </conditionalFormatting>
  <conditionalFormatting sqref="N515">
    <cfRule type="cellIs" operator="equal" dxfId="2308" priority="2308">
      <formula>"Premium"</formula>
    </cfRule>
  </conditionalFormatting>
  <conditionalFormatting sqref="Q515">
    <cfRule type="cellIs" operator="equal" dxfId="2309" priority="2309">
      <formula>"Inactiva"</formula>
    </cfRule>
  </conditionalFormatting>
  <conditionalFormatting sqref="G516">
    <cfRule type="cellIs" operator="equal" dxfId="2310" priority="2310">
      <formula>"Mercado Libre"</formula>
    </cfRule>
  </conditionalFormatting>
  <conditionalFormatting sqref="J516">
    <cfRule type="cellIs" operator="equal" dxfId="2311" priority="2311">
      <formula>"Vincular"</formula>
    </cfRule>
  </conditionalFormatting>
  <conditionalFormatting sqref="K516">
    <cfRule type="cellIs" operator="equal" dxfId="2312" priority="2312">
      <formula>"$"</formula>
    </cfRule>
  </conditionalFormatting>
  <conditionalFormatting sqref="L516">
    <cfRule type="cellIs" operator="equal" dxfId="2313" priority="2313">
      <formula>"Mercado Envíos gratis"</formula>
    </cfRule>
  </conditionalFormatting>
  <conditionalFormatting sqref="N516">
    <cfRule type="cellIs" operator="equal" dxfId="2314" priority="2314">
      <formula>"Premium"</formula>
    </cfRule>
  </conditionalFormatting>
  <conditionalFormatting sqref="Q516">
    <cfRule type="cellIs" operator="equal" dxfId="2315" priority="2315">
      <formula>"Activa"</formula>
    </cfRule>
  </conditionalFormatting>
  <conditionalFormatting sqref="G522">
    <cfRule type="cellIs" operator="equal" dxfId="2316" priority="2316">
      <formula>"Mercado Libre"</formula>
    </cfRule>
  </conditionalFormatting>
  <conditionalFormatting sqref="J522">
    <cfRule type="cellIs" operator="equal" dxfId="2317" priority="2317">
      <formula>"Vincular"</formula>
    </cfRule>
  </conditionalFormatting>
  <conditionalFormatting sqref="K522">
    <cfRule type="cellIs" operator="equal" dxfId="2318" priority="2318">
      <formula>"$"</formula>
    </cfRule>
  </conditionalFormatting>
  <conditionalFormatting sqref="L522">
    <cfRule type="cellIs" operator="equal" dxfId="2319" priority="2319">
      <formula>"Mercado Envíos gratis"</formula>
    </cfRule>
  </conditionalFormatting>
  <conditionalFormatting sqref="N522">
    <cfRule type="cellIs" operator="equal" dxfId="2320" priority="2320">
      <formula>"Premium"</formula>
    </cfRule>
  </conditionalFormatting>
  <conditionalFormatting sqref="Q522">
    <cfRule type="cellIs" operator="equal" dxfId="2321" priority="2321">
      <formula>"Activa"</formula>
    </cfRule>
  </conditionalFormatting>
  <conditionalFormatting sqref="G523">
    <cfRule type="cellIs" operator="equal" dxfId="2322" priority="2322">
      <formula>"Mercado Libre y Mercado Shops"</formula>
    </cfRule>
  </conditionalFormatting>
  <conditionalFormatting sqref="J523">
    <cfRule type="cellIs" operator="equal" dxfId="2323" priority="2323">
      <formula>"Vincular"</formula>
    </cfRule>
  </conditionalFormatting>
  <conditionalFormatting sqref="K523">
    <cfRule type="cellIs" operator="equal" dxfId="2324" priority="2324">
      <formula>"$"</formula>
    </cfRule>
  </conditionalFormatting>
  <conditionalFormatting sqref="L523">
    <cfRule type="cellIs" operator="equal" dxfId="2325" priority="2325">
      <formula>"Mercado Envíos gratis"</formula>
    </cfRule>
  </conditionalFormatting>
  <conditionalFormatting sqref="M523">
    <cfRule type="cellIs" operator="equal" dxfId="2326" priority="2326">
      <formula>"Mercado Envíos a cargo del comprador"</formula>
    </cfRule>
  </conditionalFormatting>
  <conditionalFormatting sqref="N523">
    <cfRule type="cellIs" operator="equal" dxfId="2327" priority="2327">
      <formula>"Premium"</formula>
    </cfRule>
  </conditionalFormatting>
  <conditionalFormatting sqref="Q523">
    <cfRule type="cellIs" operator="equal" dxfId="2328" priority="2328">
      <formula>"Activa"</formula>
    </cfRule>
  </conditionalFormatting>
  <conditionalFormatting sqref="G524">
    <cfRule type="cellIs" operator="equal" dxfId="2329" priority="2329">
      <formula>"Mercado Libre y Mercado Shops"</formula>
    </cfRule>
  </conditionalFormatting>
  <conditionalFormatting sqref="J524">
    <cfRule type="cellIs" operator="equal" dxfId="2330" priority="2330">
      <formula>"Vincular"</formula>
    </cfRule>
  </conditionalFormatting>
  <conditionalFormatting sqref="K524">
    <cfRule type="cellIs" operator="equal" dxfId="2331" priority="2331">
      <formula>"$"</formula>
    </cfRule>
  </conditionalFormatting>
  <conditionalFormatting sqref="L524">
    <cfRule type="cellIs" operator="equal" dxfId="2332" priority="2332">
      <formula>"Mercado Envíos gratis"</formula>
    </cfRule>
  </conditionalFormatting>
  <conditionalFormatting sqref="M524">
    <cfRule type="cellIs" operator="equal" dxfId="2333" priority="2333">
      <formula>"Mercado Envíos gratis"</formula>
    </cfRule>
  </conditionalFormatting>
  <conditionalFormatting sqref="N524">
    <cfRule type="cellIs" operator="equal" dxfId="2334" priority="2334">
      <formula>"Premium"</formula>
    </cfRule>
  </conditionalFormatting>
  <conditionalFormatting sqref="Q524">
    <cfRule type="cellIs" operator="equal" dxfId="2335" priority="2335">
      <formula>"Inactiva"</formula>
    </cfRule>
  </conditionalFormatting>
  <conditionalFormatting sqref="G525">
    <cfRule type="cellIs" operator="equal" dxfId="2336" priority="2336">
      <formula>"Mercado Libre y Mercado Shops"</formula>
    </cfRule>
  </conditionalFormatting>
  <conditionalFormatting sqref="J525">
    <cfRule type="cellIs" operator="equal" dxfId="2337" priority="2337">
      <formula>"Vincular"</formula>
    </cfRule>
  </conditionalFormatting>
  <conditionalFormatting sqref="K525">
    <cfRule type="cellIs" operator="equal" dxfId="2338" priority="2338">
      <formula>"$"</formula>
    </cfRule>
  </conditionalFormatting>
  <conditionalFormatting sqref="L525">
    <cfRule type="cellIs" operator="equal" dxfId="2339" priority="2339">
      <formula>"Mercado Envíos gratis"</formula>
    </cfRule>
  </conditionalFormatting>
  <conditionalFormatting sqref="M525">
    <cfRule type="cellIs" operator="equal" dxfId="2340" priority="2340">
      <formula>"Mercado Envíos gratis"</formula>
    </cfRule>
  </conditionalFormatting>
  <conditionalFormatting sqref="N525">
    <cfRule type="cellIs" operator="equal" dxfId="2341" priority="2341">
      <formula>"Premium"</formula>
    </cfRule>
  </conditionalFormatting>
  <conditionalFormatting sqref="Q525">
    <cfRule type="cellIs" operator="equal" dxfId="2342" priority="2342">
      <formula>"Inactiva"</formula>
    </cfRule>
  </conditionalFormatting>
  <conditionalFormatting sqref="G526">
    <cfRule type="cellIs" operator="equal" dxfId="2343" priority="2343">
      <formula>"Mercado Libre y Mercado Shops"</formula>
    </cfRule>
  </conditionalFormatting>
  <conditionalFormatting sqref="J526">
    <cfRule type="cellIs" operator="equal" dxfId="2344" priority="2344">
      <formula>"Vincular"</formula>
    </cfRule>
  </conditionalFormatting>
  <conditionalFormatting sqref="K526">
    <cfRule type="cellIs" operator="equal" dxfId="2345" priority="2345">
      <formula>"$"</formula>
    </cfRule>
  </conditionalFormatting>
  <conditionalFormatting sqref="L526">
    <cfRule type="cellIs" operator="equal" dxfId="2346" priority="2346">
      <formula>"Mercado Envíos gratis"</formula>
    </cfRule>
  </conditionalFormatting>
  <conditionalFormatting sqref="M526">
    <cfRule type="cellIs" operator="equal" dxfId="2347" priority="2347">
      <formula>"Mercado Envíos gratis"</formula>
    </cfRule>
  </conditionalFormatting>
  <conditionalFormatting sqref="N526">
    <cfRule type="cellIs" operator="equal" dxfId="2348" priority="2348">
      <formula>"Premium"</formula>
    </cfRule>
  </conditionalFormatting>
  <conditionalFormatting sqref="Q526">
    <cfRule type="cellIs" operator="equal" dxfId="2349" priority="2349">
      <formula>"Inactiva"</formula>
    </cfRule>
  </conditionalFormatting>
  <conditionalFormatting sqref="G527">
    <cfRule type="cellIs" operator="equal" dxfId="2350" priority="2350">
      <formula>"Mercado Libre y Mercado Shops"</formula>
    </cfRule>
  </conditionalFormatting>
  <conditionalFormatting sqref="J527">
    <cfRule type="cellIs" operator="equal" dxfId="2351" priority="2351">
      <formula>"Vincular"</formula>
    </cfRule>
  </conditionalFormatting>
  <conditionalFormatting sqref="K527">
    <cfRule type="cellIs" operator="equal" dxfId="2352" priority="2352">
      <formula>"$"</formula>
    </cfRule>
  </conditionalFormatting>
  <conditionalFormatting sqref="L527">
    <cfRule type="cellIs" operator="equal" dxfId="2353" priority="2353">
      <formula>"Mercado Envíos gratis"</formula>
    </cfRule>
  </conditionalFormatting>
  <conditionalFormatting sqref="M527">
    <cfRule type="cellIs" operator="equal" dxfId="2354" priority="2354">
      <formula>"Mercado Envíos gratis"</formula>
    </cfRule>
  </conditionalFormatting>
  <conditionalFormatting sqref="N527">
    <cfRule type="cellIs" operator="equal" dxfId="2355" priority="2355">
      <formula>"Premium"</formula>
    </cfRule>
  </conditionalFormatting>
  <conditionalFormatting sqref="Q527">
    <cfRule type="cellIs" operator="equal" dxfId="2356" priority="2356">
      <formula>"Inactiva"</formula>
    </cfRule>
  </conditionalFormatting>
  <conditionalFormatting sqref="G528">
    <cfRule type="cellIs" operator="equal" dxfId="2357" priority="2357">
      <formula>"Mercado Libre y Mercado Shops"</formula>
    </cfRule>
  </conditionalFormatting>
  <conditionalFormatting sqref="J528">
    <cfRule type="cellIs" operator="equal" dxfId="2358" priority="2358">
      <formula>"Vincular"</formula>
    </cfRule>
  </conditionalFormatting>
  <conditionalFormatting sqref="K528">
    <cfRule type="cellIs" operator="equal" dxfId="2359" priority="2359">
      <formula>"$"</formula>
    </cfRule>
  </conditionalFormatting>
  <conditionalFormatting sqref="L528">
    <cfRule type="cellIs" operator="equal" dxfId="2360" priority="2360">
      <formula>"Mercado Envíos gratis"</formula>
    </cfRule>
  </conditionalFormatting>
  <conditionalFormatting sqref="M528">
    <cfRule type="cellIs" operator="equal" dxfId="2361" priority="2361">
      <formula>"Mercado Envíos a cargo del comprador"</formula>
    </cfRule>
  </conditionalFormatting>
  <conditionalFormatting sqref="N528">
    <cfRule type="cellIs" operator="equal" dxfId="2362" priority="2362">
      <formula>"Premium"</formula>
    </cfRule>
  </conditionalFormatting>
  <conditionalFormatting sqref="Q528">
    <cfRule type="cellIs" operator="equal" dxfId="2363" priority="2363">
      <formula>"Activa"</formula>
    </cfRule>
  </conditionalFormatting>
  <conditionalFormatting sqref="G530">
    <cfRule type="cellIs" operator="equal" dxfId="2364" priority="2364">
      <formula>"Mercado Libre y Mercado Shops"</formula>
    </cfRule>
  </conditionalFormatting>
  <conditionalFormatting sqref="J530">
    <cfRule type="cellIs" operator="equal" dxfId="2365" priority="2365">
      <formula>"Vincular"</formula>
    </cfRule>
  </conditionalFormatting>
  <conditionalFormatting sqref="K530">
    <cfRule type="cellIs" operator="equal" dxfId="2366" priority="2366">
      <formula>"$"</formula>
    </cfRule>
  </conditionalFormatting>
  <conditionalFormatting sqref="L530">
    <cfRule type="cellIs" operator="equal" dxfId="2367" priority="2367">
      <formula>"Mercado Envíos gratis"</formula>
    </cfRule>
  </conditionalFormatting>
  <conditionalFormatting sqref="M530">
    <cfRule type="cellIs" operator="equal" dxfId="2368" priority="2368">
      <formula>"Mercado Envíos a cargo del comprador"</formula>
    </cfRule>
  </conditionalFormatting>
  <conditionalFormatting sqref="N530">
    <cfRule type="cellIs" operator="equal" dxfId="2369" priority="2369">
      <formula>"Premium"</formula>
    </cfRule>
  </conditionalFormatting>
  <conditionalFormatting sqref="Q530">
    <cfRule type="cellIs" operator="equal" dxfId="2370" priority="2370">
      <formula>"Activa"</formula>
    </cfRule>
  </conditionalFormatting>
  <conditionalFormatting sqref="G531">
    <cfRule type="cellIs" operator="equal" dxfId="2371" priority="2371">
      <formula>"Mercado Libre y Mercado Shops"</formula>
    </cfRule>
  </conditionalFormatting>
  <conditionalFormatting sqref="J531">
    <cfRule type="cellIs" operator="equal" dxfId="2372" priority="2372">
      <formula>"Vincular"</formula>
    </cfRule>
  </conditionalFormatting>
  <conditionalFormatting sqref="K531">
    <cfRule type="cellIs" operator="equal" dxfId="2373" priority="2373">
      <formula>"$"</formula>
    </cfRule>
  </conditionalFormatting>
  <conditionalFormatting sqref="L531">
    <cfRule type="cellIs" operator="equal" dxfId="2374" priority="2374">
      <formula>"Mercado Envíos gratis"</formula>
    </cfRule>
  </conditionalFormatting>
  <conditionalFormatting sqref="M531">
    <cfRule type="cellIs" operator="equal" dxfId="2375" priority="2375">
      <formula>"Mercado Envíos a cargo del comprador"</formula>
    </cfRule>
  </conditionalFormatting>
  <conditionalFormatting sqref="N531">
    <cfRule type="cellIs" operator="equal" dxfId="2376" priority="2376">
      <formula>"Premium"</formula>
    </cfRule>
  </conditionalFormatting>
  <conditionalFormatting sqref="Q531">
    <cfRule type="cellIs" operator="equal" dxfId="2377" priority="2377">
      <formula>"Activa"</formula>
    </cfRule>
  </conditionalFormatting>
  <conditionalFormatting sqref="G534">
    <cfRule type="cellIs" operator="equal" dxfId="2378" priority="2378">
      <formula>"Mercado Libre y Mercado Shops"</formula>
    </cfRule>
  </conditionalFormatting>
  <conditionalFormatting sqref="J534">
    <cfRule type="cellIs" operator="equal" dxfId="2379" priority="2379">
      <formula>"Vincular"</formula>
    </cfRule>
  </conditionalFormatting>
  <conditionalFormatting sqref="K534">
    <cfRule type="cellIs" operator="equal" dxfId="2380" priority="2380">
      <formula>"$"</formula>
    </cfRule>
  </conditionalFormatting>
  <conditionalFormatting sqref="L534">
    <cfRule type="cellIs" operator="equal" dxfId="2381" priority="2381">
      <formula>"Mercado Envíos gratis"</formula>
    </cfRule>
  </conditionalFormatting>
  <conditionalFormatting sqref="M534">
    <cfRule type="cellIs" operator="equal" dxfId="2382" priority="2382">
      <formula>"Mercado Envíos a cargo del comprador"</formula>
    </cfRule>
  </conditionalFormatting>
  <conditionalFormatting sqref="N534">
    <cfRule type="cellIs" operator="equal" dxfId="2383" priority="2383">
      <formula>"Premium"</formula>
    </cfRule>
  </conditionalFormatting>
  <conditionalFormatting sqref="Q534">
    <cfRule type="cellIs" operator="equal" dxfId="2384" priority="2384">
      <formula>"Activa"</formula>
    </cfRule>
  </conditionalFormatting>
  <conditionalFormatting sqref="G536">
    <cfRule type="cellIs" operator="equal" dxfId="2385" priority="2385">
      <formula>"Mercado Libre y Mercado Shops"</formula>
    </cfRule>
  </conditionalFormatting>
  <conditionalFormatting sqref="J536">
    <cfRule type="cellIs" operator="equal" dxfId="2386" priority="2386">
      <formula>"Vincular"</formula>
    </cfRule>
  </conditionalFormatting>
  <conditionalFormatting sqref="K536">
    <cfRule type="cellIs" operator="equal" dxfId="2387" priority="2387">
      <formula>"$"</formula>
    </cfRule>
  </conditionalFormatting>
  <conditionalFormatting sqref="L536">
    <cfRule type="cellIs" operator="equal" dxfId="2388" priority="2388">
      <formula>"Mercado Envíos gratis"</formula>
    </cfRule>
  </conditionalFormatting>
  <conditionalFormatting sqref="M536">
    <cfRule type="cellIs" operator="equal" dxfId="2389" priority="2389">
      <formula>"Mercado Envíos gratis"</formula>
    </cfRule>
  </conditionalFormatting>
  <conditionalFormatting sqref="N536">
    <cfRule type="cellIs" operator="equal" dxfId="2390" priority="2390">
      <formula>"Premium"</formula>
    </cfRule>
  </conditionalFormatting>
  <conditionalFormatting sqref="Q536">
    <cfRule type="cellIs" operator="equal" dxfId="2391" priority="2391">
      <formula>"Activa"</formula>
    </cfRule>
  </conditionalFormatting>
  <conditionalFormatting sqref="G537">
    <cfRule type="cellIs" operator="equal" dxfId="2392" priority="2392">
      <formula>"Mercado Shops"</formula>
    </cfRule>
  </conditionalFormatting>
  <conditionalFormatting sqref="J537">
    <cfRule type="cellIs" operator="equal" dxfId="2393" priority="2393">
      <formula>"Vincular"</formula>
    </cfRule>
  </conditionalFormatting>
  <conditionalFormatting sqref="K537">
    <cfRule type="cellIs" operator="equal" dxfId="2394" priority="2394">
      <formula>"$"</formula>
    </cfRule>
  </conditionalFormatting>
  <conditionalFormatting sqref="L537">
    <cfRule type="cellIs" operator="equal" dxfId="2395" priority="2395">
      <formula>"Mercado Envíos gratis"</formula>
    </cfRule>
  </conditionalFormatting>
  <conditionalFormatting sqref="M537">
    <cfRule type="cellIs" operator="equal" dxfId="2396" priority="2396">
      <formula>"Mercado Envíos gratis"</formula>
    </cfRule>
  </conditionalFormatting>
  <conditionalFormatting sqref="N537">
    <cfRule type="cellIs" operator="equal" dxfId="2397" priority="2397">
      <formula>"Premium"</formula>
    </cfRule>
  </conditionalFormatting>
  <conditionalFormatting sqref="Q537">
    <cfRule type="cellIs" operator="equal" dxfId="2398" priority="2398">
      <formula>"Inactiva"</formula>
    </cfRule>
  </conditionalFormatting>
  <conditionalFormatting sqref="G538">
    <cfRule type="cellIs" operator="equal" dxfId="2399" priority="2399">
      <formula>"Mercado Libre y Mercado Shops"</formula>
    </cfRule>
  </conditionalFormatting>
  <conditionalFormatting sqref="J538">
    <cfRule type="cellIs" operator="equal" dxfId="2400" priority="2400">
      <formula>"Vincular"</formula>
    </cfRule>
  </conditionalFormatting>
  <conditionalFormatting sqref="K538">
    <cfRule type="cellIs" operator="equal" dxfId="2401" priority="2401">
      <formula>"$"</formula>
    </cfRule>
  </conditionalFormatting>
  <conditionalFormatting sqref="L538">
    <cfRule type="cellIs" operator="equal" dxfId="2402" priority="2402">
      <formula>"Mercado Envíos gratis"</formula>
    </cfRule>
  </conditionalFormatting>
  <conditionalFormatting sqref="M538">
    <cfRule type="cellIs" operator="equal" dxfId="2403" priority="2403">
      <formula>"Mercado Envíos a cargo del comprador"</formula>
    </cfRule>
  </conditionalFormatting>
  <conditionalFormatting sqref="N538">
    <cfRule type="cellIs" operator="equal" dxfId="2404" priority="2404">
      <formula>"Premium"</formula>
    </cfRule>
  </conditionalFormatting>
  <conditionalFormatting sqref="Q538">
    <cfRule type="cellIs" operator="equal" dxfId="2405" priority="2405">
      <formula>"Activa"</formula>
    </cfRule>
  </conditionalFormatting>
  <conditionalFormatting sqref="G543">
    <cfRule type="cellIs" operator="equal" dxfId="2406" priority="2406">
      <formula>"Mercado Libre y Mercado Shops"</formula>
    </cfRule>
  </conditionalFormatting>
  <conditionalFormatting sqref="J543">
    <cfRule type="cellIs" operator="equal" dxfId="2407" priority="2407">
      <formula>"Vincular"</formula>
    </cfRule>
  </conditionalFormatting>
  <conditionalFormatting sqref="K543">
    <cfRule type="cellIs" operator="equal" dxfId="2408" priority="2408">
      <formula>"$"</formula>
    </cfRule>
  </conditionalFormatting>
  <conditionalFormatting sqref="L543">
    <cfRule type="cellIs" operator="equal" dxfId="2409" priority="2409">
      <formula>"Mercado Envíos gratis"</formula>
    </cfRule>
  </conditionalFormatting>
  <conditionalFormatting sqref="M543">
    <cfRule type="cellIs" operator="equal" dxfId="2410" priority="2410">
      <formula>"Mercado Envíos a cargo del comprador"</formula>
    </cfRule>
  </conditionalFormatting>
  <conditionalFormatting sqref="N543">
    <cfRule type="cellIs" operator="equal" dxfId="2411" priority="2411">
      <formula>"Premium"</formula>
    </cfRule>
  </conditionalFormatting>
  <conditionalFormatting sqref="Q543">
    <cfRule type="cellIs" operator="equal" dxfId="2412" priority="2412">
      <formula>"Activa"</formula>
    </cfRule>
  </conditionalFormatting>
  <conditionalFormatting sqref="G544">
    <cfRule type="cellIs" operator="equal" dxfId="2413" priority="2413">
      <formula>"Mercado Libre y Mercado Shops"</formula>
    </cfRule>
  </conditionalFormatting>
  <conditionalFormatting sqref="J544">
    <cfRule type="cellIs" operator="equal" dxfId="2414" priority="2414">
      <formula>"Vincular"</formula>
    </cfRule>
  </conditionalFormatting>
  <conditionalFormatting sqref="K544">
    <cfRule type="cellIs" operator="equal" dxfId="2415" priority="2415">
      <formula>"$"</formula>
    </cfRule>
  </conditionalFormatting>
  <conditionalFormatting sqref="L544">
    <cfRule type="cellIs" operator="equal" dxfId="2416" priority="2416">
      <formula>"Mercado Envíos gratis"</formula>
    </cfRule>
  </conditionalFormatting>
  <conditionalFormatting sqref="M544">
    <cfRule type="cellIs" operator="equal" dxfId="2417" priority="2417">
      <formula>"Mercado Envíos gratis"</formula>
    </cfRule>
  </conditionalFormatting>
  <conditionalFormatting sqref="N544">
    <cfRule type="cellIs" operator="equal" dxfId="2418" priority="2418">
      <formula>"Premium"</formula>
    </cfRule>
  </conditionalFormatting>
  <conditionalFormatting sqref="Q544">
    <cfRule type="cellIs" operator="equal" dxfId="2419" priority="2419">
      <formula>"Activa"</formula>
    </cfRule>
  </conditionalFormatting>
  <conditionalFormatting sqref="G546">
    <cfRule type="cellIs" operator="equal" dxfId="2420" priority="2420">
      <formula>"Mercado Libre y Mercado Shops"</formula>
    </cfRule>
  </conditionalFormatting>
  <conditionalFormatting sqref="J546">
    <cfRule type="cellIs" operator="equal" dxfId="2421" priority="2421">
      <formula>"Vincular"</formula>
    </cfRule>
  </conditionalFormatting>
  <conditionalFormatting sqref="K546">
    <cfRule type="cellIs" operator="equal" dxfId="2422" priority="2422">
      <formula>"$"</formula>
    </cfRule>
  </conditionalFormatting>
  <conditionalFormatting sqref="L546">
    <cfRule type="cellIs" operator="equal" dxfId="2423" priority="2423">
      <formula>"Mercado Envíos gratis"</formula>
    </cfRule>
  </conditionalFormatting>
  <conditionalFormatting sqref="M546">
    <cfRule type="cellIs" operator="equal" dxfId="2424" priority="2424">
      <formula>"Mercado Envíos gratis"</formula>
    </cfRule>
  </conditionalFormatting>
  <conditionalFormatting sqref="N546">
    <cfRule type="cellIs" operator="equal" dxfId="2425" priority="2425">
      <formula>"Premium"</formula>
    </cfRule>
  </conditionalFormatting>
  <conditionalFormatting sqref="Q546">
    <cfRule type="cellIs" operator="equal" dxfId="2426" priority="2426">
      <formula>"Activa"</formula>
    </cfRule>
  </conditionalFormatting>
  <conditionalFormatting sqref="G548">
    <cfRule type="cellIs" operator="equal" dxfId="2427" priority="2427">
      <formula>"Mercado Libre y Mercado Shops"</formula>
    </cfRule>
  </conditionalFormatting>
  <conditionalFormatting sqref="J548">
    <cfRule type="cellIs" operator="equal" dxfId="2428" priority="2428">
      <formula>"Vincular"</formula>
    </cfRule>
  </conditionalFormatting>
  <conditionalFormatting sqref="K548">
    <cfRule type="cellIs" operator="equal" dxfId="2429" priority="2429">
      <formula>"$"</formula>
    </cfRule>
  </conditionalFormatting>
  <conditionalFormatting sqref="L548">
    <cfRule type="cellIs" operator="equal" dxfId="2430" priority="2430">
      <formula>"Mercado Envíos gratis"</formula>
    </cfRule>
  </conditionalFormatting>
  <conditionalFormatting sqref="M548">
    <cfRule type="cellIs" operator="equal" dxfId="2431" priority="2431">
      <formula>"Mercado Envíos gratis"</formula>
    </cfRule>
  </conditionalFormatting>
  <conditionalFormatting sqref="N548">
    <cfRule type="cellIs" operator="equal" dxfId="2432" priority="2432">
      <formula>"Premium"</formula>
    </cfRule>
  </conditionalFormatting>
  <conditionalFormatting sqref="Q548">
    <cfRule type="cellIs" operator="equal" dxfId="2433" priority="2433">
      <formula>"Inactiva"</formula>
    </cfRule>
  </conditionalFormatting>
  <conditionalFormatting sqref="G549">
    <cfRule type="cellIs" operator="equal" dxfId="2434" priority="2434">
      <formula>"Mercado Libre y Mercado Shops"</formula>
    </cfRule>
  </conditionalFormatting>
  <conditionalFormatting sqref="J549">
    <cfRule type="cellIs" operator="equal" dxfId="2435" priority="2435">
      <formula>"Vincular"</formula>
    </cfRule>
  </conditionalFormatting>
  <conditionalFormatting sqref="K549">
    <cfRule type="cellIs" operator="equal" dxfId="2436" priority="2436">
      <formula>"$"</formula>
    </cfRule>
  </conditionalFormatting>
  <conditionalFormatting sqref="L549">
    <cfRule type="cellIs" operator="equal" dxfId="2437" priority="2437">
      <formula>"Mercado Envíos gratis"</formula>
    </cfRule>
  </conditionalFormatting>
  <conditionalFormatting sqref="M549">
    <cfRule type="cellIs" operator="equal" dxfId="2438" priority="2438">
      <formula>"Mercado Envíos gratis"</formula>
    </cfRule>
  </conditionalFormatting>
  <conditionalFormatting sqref="N549">
    <cfRule type="cellIs" operator="equal" dxfId="2439" priority="2439">
      <formula>"Premium"</formula>
    </cfRule>
  </conditionalFormatting>
  <conditionalFormatting sqref="Q549">
    <cfRule type="cellIs" operator="equal" dxfId="2440" priority="2440">
      <formula>"Activa"</formula>
    </cfRule>
  </conditionalFormatting>
  <conditionalFormatting sqref="G550">
    <cfRule type="cellIs" operator="equal" dxfId="2441" priority="2441">
      <formula>"Mercado Libre y Mercado Shops"</formula>
    </cfRule>
  </conditionalFormatting>
  <conditionalFormatting sqref="J550">
    <cfRule type="cellIs" operator="equal" dxfId="2442" priority="2442">
      <formula>"Vincular"</formula>
    </cfRule>
  </conditionalFormatting>
  <conditionalFormatting sqref="K550">
    <cfRule type="cellIs" operator="equal" dxfId="2443" priority="2443">
      <formula>"$"</formula>
    </cfRule>
  </conditionalFormatting>
  <conditionalFormatting sqref="L550">
    <cfRule type="cellIs" operator="equal" dxfId="2444" priority="2444">
      <formula>"Mercado Envíos gratis"</formula>
    </cfRule>
  </conditionalFormatting>
  <conditionalFormatting sqref="M550">
    <cfRule type="cellIs" operator="equal" dxfId="2445" priority="2445">
      <formula>"Mercado Envíos gratis"</formula>
    </cfRule>
  </conditionalFormatting>
  <conditionalFormatting sqref="N550">
    <cfRule type="cellIs" operator="equal" dxfId="2446" priority="2446">
      <formula>"Premium"</formula>
    </cfRule>
  </conditionalFormatting>
  <conditionalFormatting sqref="Q550">
    <cfRule type="cellIs" operator="equal" dxfId="2447" priority="2447">
      <formula>"Activa"</formula>
    </cfRule>
  </conditionalFormatting>
  <conditionalFormatting sqref="G552">
    <cfRule type="cellIs" operator="equal" dxfId="2448" priority="2448">
      <formula>"Mercado Libre"</formula>
    </cfRule>
  </conditionalFormatting>
  <conditionalFormatting sqref="J552">
    <cfRule type="cellIs" operator="equal" dxfId="2449" priority="2449">
      <formula>"Vincular"</formula>
    </cfRule>
  </conditionalFormatting>
  <conditionalFormatting sqref="K552">
    <cfRule type="cellIs" operator="equal" dxfId="2450" priority="2450">
      <formula>"$"</formula>
    </cfRule>
  </conditionalFormatting>
  <conditionalFormatting sqref="L552">
    <cfRule type="cellIs" operator="equal" dxfId="2451" priority="2451">
      <formula>"Mercado Envíos gratis"</formula>
    </cfRule>
  </conditionalFormatting>
  <conditionalFormatting sqref="M552">
    <cfRule type="cellIs" operator="equal" dxfId="2452" priority="2452">
      <formula>"Mercado Envíos gratis"</formula>
    </cfRule>
  </conditionalFormatting>
  <conditionalFormatting sqref="N552">
    <cfRule type="cellIs" operator="equal" dxfId="2453" priority="2453">
      <formula>"Premium"</formula>
    </cfRule>
  </conditionalFormatting>
  <conditionalFormatting sqref="Q552">
    <cfRule type="cellIs" operator="equal" dxfId="2454" priority="2454">
      <formula>"Inactiva"</formula>
    </cfRule>
  </conditionalFormatting>
  <conditionalFormatting sqref="G553">
    <cfRule type="cellIs" operator="equal" dxfId="2455" priority="2455">
      <formula>"Mercado Libre y Mercado Shops"</formula>
    </cfRule>
  </conditionalFormatting>
  <conditionalFormatting sqref="J553">
    <cfRule type="cellIs" operator="equal" dxfId="2456" priority="2456">
      <formula>"Vincular"</formula>
    </cfRule>
  </conditionalFormatting>
  <conditionalFormatting sqref="K553">
    <cfRule type="cellIs" operator="equal" dxfId="2457" priority="2457">
      <formula>"$"</formula>
    </cfRule>
  </conditionalFormatting>
  <conditionalFormatting sqref="L553">
    <cfRule type="cellIs" operator="equal" dxfId="2458" priority="2458">
      <formula>"Mercado Envíos gratis"</formula>
    </cfRule>
  </conditionalFormatting>
  <conditionalFormatting sqref="M553">
    <cfRule type="cellIs" operator="equal" dxfId="2459" priority="2459">
      <formula>"Mercado Envíos por mi cuenta"</formula>
    </cfRule>
  </conditionalFormatting>
  <conditionalFormatting sqref="N553">
    <cfRule type="cellIs" operator="equal" dxfId="2460" priority="2460">
      <formula>"Clásica"</formula>
    </cfRule>
  </conditionalFormatting>
  <conditionalFormatting sqref="Q553">
    <cfRule type="cellIs" operator="equal" dxfId="2461" priority="2461">
      <formula>"Activa"</formula>
    </cfRule>
  </conditionalFormatting>
  <conditionalFormatting sqref="G554">
    <cfRule type="cellIs" operator="equal" dxfId="2462" priority="2462">
      <formula>"Mercado Libre y Mercado Shops"</formula>
    </cfRule>
  </conditionalFormatting>
  <conditionalFormatting sqref="J554">
    <cfRule type="cellIs" operator="equal" dxfId="2463" priority="2463">
      <formula>"Vincular"</formula>
    </cfRule>
  </conditionalFormatting>
  <conditionalFormatting sqref="K554">
    <cfRule type="cellIs" operator="equal" dxfId="2464" priority="2464">
      <formula>"$"</formula>
    </cfRule>
  </conditionalFormatting>
  <conditionalFormatting sqref="L554">
    <cfRule type="cellIs" operator="equal" dxfId="2465" priority="2465">
      <formula>"Mercado Envíos gratis"</formula>
    </cfRule>
  </conditionalFormatting>
  <conditionalFormatting sqref="M554">
    <cfRule type="cellIs" operator="equal" dxfId="2466" priority="2466">
      <formula>"Mercado Envíos a cargo del comprador"</formula>
    </cfRule>
  </conditionalFormatting>
  <conditionalFormatting sqref="N554">
    <cfRule type="cellIs" operator="equal" dxfId="2467" priority="2467">
      <formula>"Premium"</formula>
    </cfRule>
  </conditionalFormatting>
  <conditionalFormatting sqref="Q554">
    <cfRule type="cellIs" operator="equal" dxfId="2468" priority="2468">
      <formula>"Inactiva"</formula>
    </cfRule>
  </conditionalFormatting>
  <conditionalFormatting sqref="G555">
    <cfRule type="cellIs" operator="equal" dxfId="2469" priority="2469">
      <formula>"Mercado Libre y Mercado Shops"</formula>
    </cfRule>
  </conditionalFormatting>
  <conditionalFormatting sqref="J555">
    <cfRule type="cellIs" operator="equal" dxfId="2470" priority="2470">
      <formula>"Vincular"</formula>
    </cfRule>
  </conditionalFormatting>
  <conditionalFormatting sqref="K555">
    <cfRule type="cellIs" operator="equal" dxfId="2471" priority="2471">
      <formula>"$"</formula>
    </cfRule>
  </conditionalFormatting>
  <conditionalFormatting sqref="L555">
    <cfRule type="cellIs" operator="equal" dxfId="2472" priority="2472">
      <formula>"Mercado Envíos gratis"</formula>
    </cfRule>
  </conditionalFormatting>
  <conditionalFormatting sqref="M555">
    <cfRule type="cellIs" operator="equal" dxfId="2473" priority="2473">
      <formula>"Mercado Envíos por mi cuenta"</formula>
    </cfRule>
  </conditionalFormatting>
  <conditionalFormatting sqref="N555">
    <cfRule type="cellIs" operator="equal" dxfId="2474" priority="2474">
      <formula>"Clásica"</formula>
    </cfRule>
  </conditionalFormatting>
  <conditionalFormatting sqref="Q555">
    <cfRule type="cellIs" operator="equal" dxfId="2475" priority="2475">
      <formula>"Activa"</formula>
    </cfRule>
  </conditionalFormatting>
  <conditionalFormatting sqref="G559">
    <cfRule type="cellIs" operator="equal" dxfId="2476" priority="2476">
      <formula>"Mercado Libre y Mercado Shops"</formula>
    </cfRule>
  </conditionalFormatting>
  <conditionalFormatting sqref="J559">
    <cfRule type="cellIs" operator="equal" dxfId="2477" priority="2477">
      <formula>"Vincular"</formula>
    </cfRule>
  </conditionalFormatting>
  <conditionalFormatting sqref="K559">
    <cfRule type="cellIs" operator="equal" dxfId="2478" priority="2478">
      <formula>"$"</formula>
    </cfRule>
  </conditionalFormatting>
  <conditionalFormatting sqref="L559">
    <cfRule type="cellIs" operator="equal" dxfId="2479" priority="2479">
      <formula>"Mercado Envíos gratis"</formula>
    </cfRule>
  </conditionalFormatting>
  <conditionalFormatting sqref="M559">
    <cfRule type="cellIs" operator="equal" dxfId="2480" priority="2480">
      <formula>"Mercado Envíos por mi cuenta"</formula>
    </cfRule>
  </conditionalFormatting>
  <conditionalFormatting sqref="N559">
    <cfRule type="cellIs" operator="equal" dxfId="2481" priority="2481">
      <formula>"Clásica"</formula>
    </cfRule>
  </conditionalFormatting>
  <conditionalFormatting sqref="Q559">
    <cfRule type="cellIs" operator="equal" dxfId="2482" priority="2482">
      <formula>"Inactiva"</formula>
    </cfRule>
  </conditionalFormatting>
  <conditionalFormatting sqref="G560">
    <cfRule type="cellIs" operator="equal" dxfId="2483" priority="2483">
      <formula>"Mercado Libre y Mercado Shops"</formula>
    </cfRule>
  </conditionalFormatting>
  <conditionalFormatting sqref="J560">
    <cfRule type="cellIs" operator="equal" dxfId="2484" priority="2484">
      <formula>"Vincular"</formula>
    </cfRule>
  </conditionalFormatting>
  <conditionalFormatting sqref="K560">
    <cfRule type="cellIs" operator="equal" dxfId="2485" priority="2485">
      <formula>"$"</formula>
    </cfRule>
  </conditionalFormatting>
  <conditionalFormatting sqref="L560">
    <cfRule type="cellIs" operator="equal" dxfId="2486" priority="2486">
      <formula>"Mercado Envíos gratis"</formula>
    </cfRule>
  </conditionalFormatting>
  <conditionalFormatting sqref="M560">
    <cfRule type="cellIs" operator="equal" dxfId="2487" priority="2487">
      <formula>"Mercado Envíos a cargo del comprador"</formula>
    </cfRule>
  </conditionalFormatting>
  <conditionalFormatting sqref="N560">
    <cfRule type="cellIs" operator="equal" dxfId="2488" priority="2488">
      <formula>"Premium"</formula>
    </cfRule>
  </conditionalFormatting>
  <conditionalFormatting sqref="Q560">
    <cfRule type="cellIs" operator="equal" dxfId="2489" priority="2489">
      <formula>"Activa"</formula>
    </cfRule>
  </conditionalFormatting>
  <conditionalFormatting sqref="G569">
    <cfRule type="cellIs" operator="equal" dxfId="2490" priority="2490">
      <formula>"Mercado Libre y Mercado Shops"</formula>
    </cfRule>
  </conditionalFormatting>
  <conditionalFormatting sqref="J569">
    <cfRule type="cellIs" operator="equal" dxfId="2491" priority="2491">
      <formula>"Vincular"</formula>
    </cfRule>
  </conditionalFormatting>
  <conditionalFormatting sqref="K569">
    <cfRule type="cellIs" operator="equal" dxfId="2492" priority="2492">
      <formula>"$"</formula>
    </cfRule>
  </conditionalFormatting>
  <conditionalFormatting sqref="L569">
    <cfRule type="cellIs" operator="equal" dxfId="2493" priority="2493">
      <formula>"Mercado Envíos gratis"</formula>
    </cfRule>
  </conditionalFormatting>
  <conditionalFormatting sqref="M569">
    <cfRule type="cellIs" operator="equal" dxfId="2494" priority="2494">
      <formula>"Mercado Envíos a cargo del comprador"</formula>
    </cfRule>
  </conditionalFormatting>
  <conditionalFormatting sqref="N569">
    <cfRule type="cellIs" operator="equal" dxfId="2495" priority="2495">
      <formula>"Premium"</formula>
    </cfRule>
  </conditionalFormatting>
  <conditionalFormatting sqref="Q569">
    <cfRule type="cellIs" operator="equal" dxfId="2496" priority="2496">
      <formula>"Activa"</formula>
    </cfRule>
  </conditionalFormatting>
  <conditionalFormatting sqref="G570">
    <cfRule type="cellIs" operator="equal" dxfId="2497" priority="2497">
      <formula>"Mercado Libre y Mercado Shops"</formula>
    </cfRule>
  </conditionalFormatting>
  <conditionalFormatting sqref="J570">
    <cfRule type="cellIs" operator="equal" dxfId="2498" priority="2498">
      <formula>"Vincular"</formula>
    </cfRule>
  </conditionalFormatting>
  <conditionalFormatting sqref="K570">
    <cfRule type="cellIs" operator="equal" dxfId="2499" priority="2499">
      <formula>"$"</formula>
    </cfRule>
  </conditionalFormatting>
  <conditionalFormatting sqref="L570">
    <cfRule type="cellIs" operator="equal" dxfId="2500" priority="2500">
      <formula>"Mercado Envíos gratis"</formula>
    </cfRule>
  </conditionalFormatting>
  <conditionalFormatting sqref="M570">
    <cfRule type="cellIs" operator="equal" dxfId="2501" priority="2501">
      <formula>"Mercado Envíos gratis"</formula>
    </cfRule>
  </conditionalFormatting>
  <conditionalFormatting sqref="N570">
    <cfRule type="cellIs" operator="equal" dxfId="2502" priority="2502">
      <formula>"Premium"</formula>
    </cfRule>
  </conditionalFormatting>
  <conditionalFormatting sqref="Q570">
    <cfRule type="cellIs" operator="equal" dxfId="2503" priority="2503">
      <formula>"Activa"</formula>
    </cfRule>
  </conditionalFormatting>
  <conditionalFormatting sqref="G571">
    <cfRule type="cellIs" operator="equal" dxfId="2504" priority="2504">
      <formula>"Mercado Libre y Mercado Shops"</formula>
    </cfRule>
  </conditionalFormatting>
  <conditionalFormatting sqref="J571">
    <cfRule type="cellIs" operator="equal" dxfId="2505" priority="2505">
      <formula>"Vincular"</formula>
    </cfRule>
  </conditionalFormatting>
  <conditionalFormatting sqref="K571">
    <cfRule type="cellIs" operator="equal" dxfId="2506" priority="2506">
      <formula>"$"</formula>
    </cfRule>
  </conditionalFormatting>
  <conditionalFormatting sqref="L571">
    <cfRule type="cellIs" operator="equal" dxfId="2507" priority="2507">
      <formula>"Mercado Envíos gratis"</formula>
    </cfRule>
  </conditionalFormatting>
  <conditionalFormatting sqref="M571">
    <cfRule type="cellIs" operator="equal" dxfId="2508" priority="2508">
      <formula>"Mercado Envíos gratis"</formula>
    </cfRule>
  </conditionalFormatting>
  <conditionalFormatting sqref="N571">
    <cfRule type="cellIs" operator="equal" dxfId="2509" priority="2509">
      <formula>"Premium"</formula>
    </cfRule>
  </conditionalFormatting>
  <conditionalFormatting sqref="Q571">
    <cfRule type="cellIs" operator="equal" dxfId="2510" priority="2510">
      <formula>"Inactiva"</formula>
    </cfRule>
  </conditionalFormatting>
  <conditionalFormatting sqref="G572">
    <cfRule type="cellIs" operator="equal" dxfId="2511" priority="2511">
      <formula>"Mercado Libre y Mercado Shops"</formula>
    </cfRule>
  </conditionalFormatting>
  <conditionalFormatting sqref="J572">
    <cfRule type="cellIs" operator="equal" dxfId="2512" priority="2512">
      <formula>"Vincular"</formula>
    </cfRule>
  </conditionalFormatting>
  <conditionalFormatting sqref="K572">
    <cfRule type="cellIs" operator="equal" dxfId="2513" priority="2513">
      <formula>"$"</formula>
    </cfRule>
  </conditionalFormatting>
  <conditionalFormatting sqref="L572">
    <cfRule type="cellIs" operator="equal" dxfId="2514" priority="2514">
      <formula>"Mercado Envíos gratis"</formula>
    </cfRule>
  </conditionalFormatting>
  <conditionalFormatting sqref="M572">
    <cfRule type="cellIs" operator="equal" dxfId="2515" priority="2515">
      <formula>"Mercado Envíos gratis"</formula>
    </cfRule>
  </conditionalFormatting>
  <conditionalFormatting sqref="N572">
    <cfRule type="cellIs" operator="equal" dxfId="2516" priority="2516">
      <formula>"Premium"</formula>
    </cfRule>
  </conditionalFormatting>
  <conditionalFormatting sqref="Q572">
    <cfRule type="cellIs" operator="equal" dxfId="2517" priority="2517">
      <formula>"Inactiva"</formula>
    </cfRule>
  </conditionalFormatting>
  <conditionalFormatting sqref="G573">
    <cfRule type="cellIs" operator="equal" dxfId="2518" priority="2518">
      <formula>"Mercado Libre y Mercado Shops"</formula>
    </cfRule>
  </conditionalFormatting>
  <conditionalFormatting sqref="J573">
    <cfRule type="cellIs" operator="equal" dxfId="2519" priority="2519">
      <formula>"Vincular"</formula>
    </cfRule>
  </conditionalFormatting>
  <conditionalFormatting sqref="K573">
    <cfRule type="cellIs" operator="equal" dxfId="2520" priority="2520">
      <formula>"$"</formula>
    </cfRule>
  </conditionalFormatting>
  <conditionalFormatting sqref="L573">
    <cfRule type="cellIs" operator="equal" dxfId="2521" priority="2521">
      <formula>"Mercado Envíos gratis"</formula>
    </cfRule>
  </conditionalFormatting>
  <conditionalFormatting sqref="M573">
    <cfRule type="cellIs" operator="equal" dxfId="2522" priority="2522">
      <formula>"Mercado Envíos gratis"</formula>
    </cfRule>
  </conditionalFormatting>
  <conditionalFormatting sqref="N573">
    <cfRule type="cellIs" operator="equal" dxfId="2523" priority="2523">
      <formula>"Premium"</formula>
    </cfRule>
  </conditionalFormatting>
  <conditionalFormatting sqref="Q573">
    <cfRule type="cellIs" operator="equal" dxfId="2524" priority="2524">
      <formula>"Activa"</formula>
    </cfRule>
  </conditionalFormatting>
  <conditionalFormatting sqref="G575">
    <cfRule type="cellIs" operator="equal" dxfId="2525" priority="2525">
      <formula>"Mercado Libre y Mercado Shops"</formula>
    </cfRule>
  </conditionalFormatting>
  <conditionalFormatting sqref="J575">
    <cfRule type="cellIs" operator="equal" dxfId="2526" priority="2526">
      <formula>"Vincular"</formula>
    </cfRule>
  </conditionalFormatting>
  <conditionalFormatting sqref="K575">
    <cfRule type="cellIs" operator="equal" dxfId="2527" priority="2527">
      <formula>"$"</formula>
    </cfRule>
  </conditionalFormatting>
  <conditionalFormatting sqref="L575">
    <cfRule type="cellIs" operator="equal" dxfId="2528" priority="2528">
      <formula>"Mercado Envíos gratis"</formula>
    </cfRule>
  </conditionalFormatting>
  <conditionalFormatting sqref="M575">
    <cfRule type="cellIs" operator="equal" dxfId="2529" priority="2529">
      <formula>"Mercado Envíos a cargo del comprador"</formula>
    </cfRule>
  </conditionalFormatting>
  <conditionalFormatting sqref="N575">
    <cfRule type="cellIs" operator="equal" dxfId="2530" priority="2530">
      <formula>"Premium"</formula>
    </cfRule>
  </conditionalFormatting>
  <conditionalFormatting sqref="Q575">
    <cfRule type="cellIs" operator="equal" dxfId="2531" priority="2531">
      <formula>"Activa"</formula>
    </cfRule>
  </conditionalFormatting>
  <conditionalFormatting sqref="G578">
    <cfRule type="cellIs" operator="equal" dxfId="2532" priority="2532">
      <formula>"Mercado Libre y Mercado Shops"</formula>
    </cfRule>
  </conditionalFormatting>
  <conditionalFormatting sqref="J578">
    <cfRule type="cellIs" operator="equal" dxfId="2533" priority="2533">
      <formula>"Vincular"</formula>
    </cfRule>
  </conditionalFormatting>
  <conditionalFormatting sqref="K578">
    <cfRule type="cellIs" operator="equal" dxfId="2534" priority="2534">
      <formula>"$"</formula>
    </cfRule>
  </conditionalFormatting>
  <conditionalFormatting sqref="L578">
    <cfRule type="cellIs" operator="equal" dxfId="2535" priority="2535">
      <formula>"Mercado Envíos gratis"</formula>
    </cfRule>
  </conditionalFormatting>
  <conditionalFormatting sqref="M578">
    <cfRule type="cellIs" operator="equal" dxfId="2536" priority="2536">
      <formula>"Mercado Envíos gratis"</formula>
    </cfRule>
  </conditionalFormatting>
  <conditionalFormatting sqref="N578">
    <cfRule type="cellIs" operator="equal" dxfId="2537" priority="2537">
      <formula>"Premium"</formula>
    </cfRule>
  </conditionalFormatting>
  <conditionalFormatting sqref="Q578">
    <cfRule type="cellIs" operator="equal" dxfId="2538" priority="2538">
      <formula>"Inactiva"</formula>
    </cfRule>
  </conditionalFormatting>
  <conditionalFormatting sqref="G579">
    <cfRule type="cellIs" operator="equal" dxfId="2539" priority="2539">
      <formula>"Mercado Libre y Mercado Shops"</formula>
    </cfRule>
  </conditionalFormatting>
  <conditionalFormatting sqref="J579">
    <cfRule type="cellIs" operator="equal" dxfId="2540" priority="2540">
      <formula>"Vincular"</formula>
    </cfRule>
  </conditionalFormatting>
  <conditionalFormatting sqref="K579">
    <cfRule type="cellIs" operator="equal" dxfId="2541" priority="2541">
      <formula>"$"</formula>
    </cfRule>
  </conditionalFormatting>
  <conditionalFormatting sqref="L579">
    <cfRule type="cellIs" operator="equal" dxfId="2542" priority="2542">
      <formula>"Mercado Envíos gratis"</formula>
    </cfRule>
  </conditionalFormatting>
  <conditionalFormatting sqref="M579">
    <cfRule type="cellIs" operator="equal" dxfId="2543" priority="2543">
      <formula>"Mercado Envíos gratis"</formula>
    </cfRule>
  </conditionalFormatting>
  <conditionalFormatting sqref="N579">
    <cfRule type="cellIs" operator="equal" dxfId="2544" priority="2544">
      <formula>"Premium"</formula>
    </cfRule>
  </conditionalFormatting>
  <conditionalFormatting sqref="Q579">
    <cfRule type="cellIs" operator="equal" dxfId="2545" priority="2545">
      <formula>"Activa"</formula>
    </cfRule>
  </conditionalFormatting>
  <conditionalFormatting sqref="G580">
    <cfRule type="cellIs" operator="equal" dxfId="2546" priority="2546">
      <formula>"Mercado Libre y Mercado Shops"</formula>
    </cfRule>
  </conditionalFormatting>
  <conditionalFormatting sqref="J580">
    <cfRule type="cellIs" operator="equal" dxfId="2547" priority="2547">
      <formula>"Vincular"</formula>
    </cfRule>
  </conditionalFormatting>
  <conditionalFormatting sqref="K580">
    <cfRule type="cellIs" operator="equal" dxfId="2548" priority="2548">
      <formula>"$"</formula>
    </cfRule>
  </conditionalFormatting>
  <conditionalFormatting sqref="L580">
    <cfRule type="cellIs" operator="equal" dxfId="2549" priority="2549">
      <formula>"Mercado Envíos gratis"</formula>
    </cfRule>
  </conditionalFormatting>
  <conditionalFormatting sqref="M580">
    <cfRule type="cellIs" operator="equal" dxfId="2550" priority="2550">
      <formula>"Mercado Envíos a cargo del comprador"</formula>
    </cfRule>
  </conditionalFormatting>
  <conditionalFormatting sqref="N580">
    <cfRule type="cellIs" operator="equal" dxfId="2551" priority="2551">
      <formula>"Premium"</formula>
    </cfRule>
  </conditionalFormatting>
  <conditionalFormatting sqref="Q580">
    <cfRule type="cellIs" operator="equal" dxfId="2552" priority="2552">
      <formula>"Inactiva"</formula>
    </cfRule>
  </conditionalFormatting>
  <conditionalFormatting sqref="G581">
    <cfRule type="cellIs" operator="equal" dxfId="2553" priority="2553">
      <formula>"Mercado Libre y Mercado Shops"</formula>
    </cfRule>
  </conditionalFormatting>
  <conditionalFormatting sqref="J581">
    <cfRule type="cellIs" operator="equal" dxfId="2554" priority="2554">
      <formula>"Vincular"</formula>
    </cfRule>
  </conditionalFormatting>
  <conditionalFormatting sqref="K581">
    <cfRule type="cellIs" operator="equal" dxfId="2555" priority="2555">
      <formula>"$"</formula>
    </cfRule>
  </conditionalFormatting>
  <conditionalFormatting sqref="L581">
    <cfRule type="cellIs" operator="equal" dxfId="2556" priority="2556">
      <formula>"Mercado Envíos gratis"</formula>
    </cfRule>
  </conditionalFormatting>
  <conditionalFormatting sqref="M581">
    <cfRule type="cellIs" operator="equal" dxfId="2557" priority="2557">
      <formula>"Mercado Envíos gratis"</formula>
    </cfRule>
  </conditionalFormatting>
  <conditionalFormatting sqref="N581">
    <cfRule type="cellIs" operator="equal" dxfId="2558" priority="2558">
      <formula>"Premium"</formula>
    </cfRule>
  </conditionalFormatting>
  <conditionalFormatting sqref="Q581">
    <cfRule type="cellIs" operator="equal" dxfId="2559" priority="2559">
      <formula>"Activa"</formula>
    </cfRule>
  </conditionalFormatting>
  <conditionalFormatting sqref="G582">
    <cfRule type="cellIs" operator="equal" dxfId="2560" priority="2560">
      <formula>"Mercado Libre y Mercado Shops"</formula>
    </cfRule>
  </conditionalFormatting>
  <conditionalFormatting sqref="J582">
    <cfRule type="cellIs" operator="equal" dxfId="2561" priority="2561">
      <formula>"Vincular"</formula>
    </cfRule>
  </conditionalFormatting>
  <conditionalFormatting sqref="K582">
    <cfRule type="cellIs" operator="equal" dxfId="2562" priority="2562">
      <formula>"$"</formula>
    </cfRule>
  </conditionalFormatting>
  <conditionalFormatting sqref="L582">
    <cfRule type="cellIs" operator="equal" dxfId="2563" priority="2563">
      <formula>"Mercado Envíos gratis"</formula>
    </cfRule>
  </conditionalFormatting>
  <conditionalFormatting sqref="M582">
    <cfRule type="cellIs" operator="equal" dxfId="2564" priority="2564">
      <formula>"Mercado Envíos gratis"</formula>
    </cfRule>
  </conditionalFormatting>
  <conditionalFormatting sqref="N582">
    <cfRule type="cellIs" operator="equal" dxfId="2565" priority="2565">
      <formula>"Premium"</formula>
    </cfRule>
  </conditionalFormatting>
  <conditionalFormatting sqref="Q582">
    <cfRule type="cellIs" operator="equal" dxfId="2566" priority="2566">
      <formula>"Inactiva"</formula>
    </cfRule>
  </conditionalFormatting>
  <conditionalFormatting sqref="G583">
    <cfRule type="cellIs" operator="equal" dxfId="2567" priority="2567">
      <formula>"Mercado Libre y Mercado Shops"</formula>
    </cfRule>
  </conditionalFormatting>
  <conditionalFormatting sqref="J583">
    <cfRule type="cellIs" operator="equal" dxfId="2568" priority="2568">
      <formula>"Vincular"</formula>
    </cfRule>
  </conditionalFormatting>
  <conditionalFormatting sqref="K583">
    <cfRule type="cellIs" operator="equal" dxfId="2569" priority="2569">
      <formula>"$"</formula>
    </cfRule>
  </conditionalFormatting>
  <conditionalFormatting sqref="L583">
    <cfRule type="cellIs" operator="equal" dxfId="2570" priority="2570">
      <formula>"Mercado Envíos gratis"</formula>
    </cfRule>
  </conditionalFormatting>
  <conditionalFormatting sqref="M583">
    <cfRule type="cellIs" operator="equal" dxfId="2571" priority="2571">
      <formula>"Mercado Envíos gratis"</formula>
    </cfRule>
  </conditionalFormatting>
  <conditionalFormatting sqref="N583">
    <cfRule type="cellIs" operator="equal" dxfId="2572" priority="2572">
      <formula>"Premium"</formula>
    </cfRule>
  </conditionalFormatting>
  <conditionalFormatting sqref="Q583">
    <cfRule type="cellIs" operator="equal" dxfId="2573" priority="2573">
      <formula>"Activa"</formula>
    </cfRule>
  </conditionalFormatting>
  <conditionalFormatting sqref="G584">
    <cfRule type="cellIs" operator="equal" dxfId="2574" priority="2574">
      <formula>"Mercado Libre y Mercado Shops"</formula>
    </cfRule>
  </conditionalFormatting>
  <conditionalFormatting sqref="J584">
    <cfRule type="cellIs" operator="equal" dxfId="2575" priority="2575">
      <formula>"Vincular"</formula>
    </cfRule>
  </conditionalFormatting>
  <conditionalFormatting sqref="K584">
    <cfRule type="cellIs" operator="equal" dxfId="2576" priority="2576">
      <formula>"$"</formula>
    </cfRule>
  </conditionalFormatting>
  <conditionalFormatting sqref="L584">
    <cfRule type="cellIs" operator="equal" dxfId="2577" priority="2577">
      <formula>"Mercado Envíos gratis"</formula>
    </cfRule>
  </conditionalFormatting>
  <conditionalFormatting sqref="M584">
    <cfRule type="cellIs" operator="equal" dxfId="2578" priority="2578">
      <formula>"Mercado Envíos gratis"</formula>
    </cfRule>
  </conditionalFormatting>
  <conditionalFormatting sqref="N584">
    <cfRule type="cellIs" operator="equal" dxfId="2579" priority="2579">
      <formula>"Premium"</formula>
    </cfRule>
  </conditionalFormatting>
  <conditionalFormatting sqref="Q584">
    <cfRule type="cellIs" operator="equal" dxfId="2580" priority="2580">
      <formula>"Inactiva"</formula>
    </cfRule>
  </conditionalFormatting>
  <conditionalFormatting sqref="G587">
    <cfRule type="cellIs" operator="equal" dxfId="2581" priority="2581">
      <formula>"Mercado Libre y Mercado Shops"</formula>
    </cfRule>
  </conditionalFormatting>
  <conditionalFormatting sqref="J587">
    <cfRule type="cellIs" operator="equal" dxfId="2582" priority="2582">
      <formula>"Vincular"</formula>
    </cfRule>
  </conditionalFormatting>
  <conditionalFormatting sqref="K587">
    <cfRule type="cellIs" operator="equal" dxfId="2583" priority="2583">
      <formula>"$"</formula>
    </cfRule>
  </conditionalFormatting>
  <conditionalFormatting sqref="L587">
    <cfRule type="cellIs" operator="equal" dxfId="2584" priority="2584">
      <formula>"Mercado Envíos gratis"</formula>
    </cfRule>
  </conditionalFormatting>
  <conditionalFormatting sqref="M587">
    <cfRule type="cellIs" operator="equal" dxfId="2585" priority="2585">
      <formula>"Mercado Envíos gratis"</formula>
    </cfRule>
  </conditionalFormatting>
  <conditionalFormatting sqref="N587">
    <cfRule type="cellIs" operator="equal" dxfId="2586" priority="2586">
      <formula>"Premium"</formula>
    </cfRule>
  </conditionalFormatting>
  <conditionalFormatting sqref="Q587">
    <cfRule type="cellIs" operator="equal" dxfId="2587" priority="2587">
      <formula>"Activa"</formula>
    </cfRule>
  </conditionalFormatting>
  <conditionalFormatting sqref="G588">
    <cfRule type="cellIs" operator="equal" dxfId="2588" priority="2588">
      <formula>"Mercado Libre"</formula>
    </cfRule>
  </conditionalFormatting>
  <conditionalFormatting sqref="J588">
    <cfRule type="cellIs" operator="equal" dxfId="2589" priority="2589">
      <formula>"Vincular"</formula>
    </cfRule>
  </conditionalFormatting>
  <conditionalFormatting sqref="K588">
    <cfRule type="cellIs" operator="equal" dxfId="2590" priority="2590">
      <formula>"$"</formula>
    </cfRule>
  </conditionalFormatting>
  <conditionalFormatting sqref="L588">
    <cfRule type="cellIs" operator="equal" dxfId="2591" priority="2591">
      <formula>"Mercado Envíos gratis"</formula>
    </cfRule>
  </conditionalFormatting>
  <conditionalFormatting sqref="M588">
    <cfRule type="cellIs" operator="equal" dxfId="2592" priority="2592">
      <formula>"Mercado Envíos gratis"</formula>
    </cfRule>
  </conditionalFormatting>
  <conditionalFormatting sqref="N588">
    <cfRule type="cellIs" operator="equal" dxfId="2593" priority="2593">
      <formula>"Premium"</formula>
    </cfRule>
  </conditionalFormatting>
  <conditionalFormatting sqref="Q588">
    <cfRule type="cellIs" operator="equal" dxfId="2594" priority="2594">
      <formula>"Activa"</formula>
    </cfRule>
  </conditionalFormatting>
  <conditionalFormatting sqref="G590">
    <cfRule type="cellIs" operator="equal" dxfId="2595" priority="2595">
      <formula>"Mercado Libre y Mercado Shops"</formula>
    </cfRule>
  </conditionalFormatting>
  <conditionalFormatting sqref="J590">
    <cfRule type="cellIs" operator="equal" dxfId="2596" priority="2596">
      <formula>"Vincular"</formula>
    </cfRule>
  </conditionalFormatting>
  <conditionalFormatting sqref="K590">
    <cfRule type="cellIs" operator="equal" dxfId="2597" priority="2597">
      <formula>"$"</formula>
    </cfRule>
  </conditionalFormatting>
  <conditionalFormatting sqref="L590">
    <cfRule type="cellIs" operator="equal" dxfId="2598" priority="2598">
      <formula>"Mercado Envíos gratis"</formula>
    </cfRule>
  </conditionalFormatting>
  <conditionalFormatting sqref="M590">
    <cfRule type="cellIs" operator="equal" dxfId="2599" priority="2599">
      <formula>"Mercado Envíos gratis"</formula>
    </cfRule>
  </conditionalFormatting>
  <conditionalFormatting sqref="N590">
    <cfRule type="cellIs" operator="equal" dxfId="2600" priority="2600">
      <formula>"Premium"</formula>
    </cfRule>
  </conditionalFormatting>
  <conditionalFormatting sqref="Q590">
    <cfRule type="cellIs" operator="equal" dxfId="2601" priority="2601">
      <formula>"Inactiva"</formula>
    </cfRule>
  </conditionalFormatting>
  <conditionalFormatting sqref="G591">
    <cfRule type="cellIs" operator="equal" dxfId="2602" priority="2602">
      <formula>"Mercado Libre y Mercado Shops"</formula>
    </cfRule>
  </conditionalFormatting>
  <conditionalFormatting sqref="J591">
    <cfRule type="cellIs" operator="equal" dxfId="2603" priority="2603">
      <formula>"Vincular"</formula>
    </cfRule>
  </conditionalFormatting>
  <conditionalFormatting sqref="K591">
    <cfRule type="cellIs" operator="equal" dxfId="2604" priority="2604">
      <formula>"$"</formula>
    </cfRule>
  </conditionalFormatting>
  <conditionalFormatting sqref="L591">
    <cfRule type="cellIs" operator="equal" dxfId="2605" priority="2605">
      <formula>"Mercado Envíos gratis"</formula>
    </cfRule>
  </conditionalFormatting>
  <conditionalFormatting sqref="M591">
    <cfRule type="cellIs" operator="equal" dxfId="2606" priority="2606">
      <formula>"Mercado Envíos a cargo del comprador"</formula>
    </cfRule>
  </conditionalFormatting>
  <conditionalFormatting sqref="N591">
    <cfRule type="cellIs" operator="equal" dxfId="2607" priority="2607">
      <formula>"Premium"</formula>
    </cfRule>
  </conditionalFormatting>
  <conditionalFormatting sqref="Q591">
    <cfRule type="cellIs" operator="equal" dxfId="2608" priority="2608">
      <formula>"Inactiva"</formula>
    </cfRule>
  </conditionalFormatting>
  <conditionalFormatting sqref="G592">
    <cfRule type="cellIs" operator="equal" dxfId="2609" priority="2609">
      <formula>"Mercado Libre y Mercado Shops"</formula>
    </cfRule>
  </conditionalFormatting>
  <conditionalFormatting sqref="J592">
    <cfRule type="cellIs" operator="equal" dxfId="2610" priority="2610">
      <formula>"Vincular"</formula>
    </cfRule>
  </conditionalFormatting>
  <conditionalFormatting sqref="K592">
    <cfRule type="cellIs" operator="equal" dxfId="2611" priority="2611">
      <formula>"$"</formula>
    </cfRule>
  </conditionalFormatting>
  <conditionalFormatting sqref="L592">
    <cfRule type="cellIs" operator="equal" dxfId="2612" priority="2612">
      <formula>"Mercado Envíos gratis"</formula>
    </cfRule>
  </conditionalFormatting>
  <conditionalFormatting sqref="M592">
    <cfRule type="cellIs" operator="equal" dxfId="2613" priority="2613">
      <formula>"Mercado Envíos a cargo del comprador"</formula>
    </cfRule>
  </conditionalFormatting>
  <conditionalFormatting sqref="N592">
    <cfRule type="cellIs" operator="equal" dxfId="2614" priority="2614">
      <formula>"Premium"</formula>
    </cfRule>
  </conditionalFormatting>
  <conditionalFormatting sqref="Q592">
    <cfRule type="cellIs" operator="equal" dxfId="2615" priority="2615">
      <formula>"Activa"</formula>
    </cfRule>
  </conditionalFormatting>
  <conditionalFormatting sqref="G593">
    <cfRule type="cellIs" operator="equal" dxfId="2616" priority="2616">
      <formula>"Mercado Libre y Mercado Shops"</formula>
    </cfRule>
  </conditionalFormatting>
  <conditionalFormatting sqref="J593">
    <cfRule type="cellIs" operator="equal" dxfId="2617" priority="2617">
      <formula>"Vincular"</formula>
    </cfRule>
  </conditionalFormatting>
  <conditionalFormatting sqref="K593">
    <cfRule type="cellIs" operator="equal" dxfId="2618" priority="2618">
      <formula>"$"</formula>
    </cfRule>
  </conditionalFormatting>
  <conditionalFormatting sqref="L593">
    <cfRule type="cellIs" operator="equal" dxfId="2619" priority="2619">
      <formula>"Mercado Envíos gratis"</formula>
    </cfRule>
  </conditionalFormatting>
  <conditionalFormatting sqref="M593">
    <cfRule type="cellIs" operator="equal" dxfId="2620" priority="2620">
      <formula>"Mercado Envíos por mi cuenta"</formula>
    </cfRule>
  </conditionalFormatting>
  <conditionalFormatting sqref="N593">
    <cfRule type="cellIs" operator="equal" dxfId="2621" priority="2621">
      <formula>"Clásica"</formula>
    </cfRule>
  </conditionalFormatting>
  <conditionalFormatting sqref="Q593">
    <cfRule type="cellIs" operator="equal" dxfId="2622" priority="2622">
      <formula>"Inactiva"</formula>
    </cfRule>
  </conditionalFormatting>
  <conditionalFormatting sqref="G594">
    <cfRule type="cellIs" operator="equal" dxfId="2623" priority="2623">
      <formula>"Mercado Libre y Mercado Shops"</formula>
    </cfRule>
  </conditionalFormatting>
  <conditionalFormatting sqref="J594">
    <cfRule type="cellIs" operator="equal" dxfId="2624" priority="2624">
      <formula>"Vincular"</formula>
    </cfRule>
  </conditionalFormatting>
  <conditionalFormatting sqref="K594">
    <cfRule type="cellIs" operator="equal" dxfId="2625" priority="2625">
      <formula>"$"</formula>
    </cfRule>
  </conditionalFormatting>
  <conditionalFormatting sqref="L594">
    <cfRule type="cellIs" operator="equal" dxfId="2626" priority="2626">
      <formula>"Mercado Envíos gratis"</formula>
    </cfRule>
  </conditionalFormatting>
  <conditionalFormatting sqref="M594">
    <cfRule type="cellIs" operator="equal" dxfId="2627" priority="2627">
      <formula>"Mercado Envíos gratis"</formula>
    </cfRule>
  </conditionalFormatting>
  <conditionalFormatting sqref="N594">
    <cfRule type="cellIs" operator="equal" dxfId="2628" priority="2628">
      <formula>"Premium"</formula>
    </cfRule>
  </conditionalFormatting>
  <conditionalFormatting sqref="Q594">
    <cfRule type="cellIs" operator="equal" dxfId="2629" priority="2629">
      <formula>"Inactiva"</formula>
    </cfRule>
  </conditionalFormatting>
  <conditionalFormatting sqref="G595">
    <cfRule type="cellIs" operator="equal" dxfId="2630" priority="2630">
      <formula>"Mercado Libre y Mercado Shops"</formula>
    </cfRule>
  </conditionalFormatting>
  <conditionalFormatting sqref="J595">
    <cfRule type="cellIs" operator="equal" dxfId="2631" priority="2631">
      <formula>"Vincular"</formula>
    </cfRule>
  </conditionalFormatting>
  <conditionalFormatting sqref="K595">
    <cfRule type="cellIs" operator="equal" dxfId="2632" priority="2632">
      <formula>"$"</formula>
    </cfRule>
  </conditionalFormatting>
  <conditionalFormatting sqref="L595">
    <cfRule type="cellIs" operator="equal" dxfId="2633" priority="2633">
      <formula>"Mercado Envíos gratis"</formula>
    </cfRule>
  </conditionalFormatting>
  <conditionalFormatting sqref="M595">
    <cfRule type="cellIs" operator="equal" dxfId="2634" priority="2634">
      <formula>"Mercado Envíos a cargo del comprador"</formula>
    </cfRule>
  </conditionalFormatting>
  <conditionalFormatting sqref="N595">
    <cfRule type="cellIs" operator="equal" dxfId="2635" priority="2635">
      <formula>"Premium"</formula>
    </cfRule>
  </conditionalFormatting>
  <conditionalFormatting sqref="Q595">
    <cfRule type="cellIs" operator="equal" dxfId="2636" priority="2636">
      <formula>"Activa"</formula>
    </cfRule>
  </conditionalFormatting>
  <conditionalFormatting sqref="G597">
    <cfRule type="cellIs" operator="equal" dxfId="2637" priority="2637">
      <formula>"Mercado Libre"</formula>
    </cfRule>
  </conditionalFormatting>
  <conditionalFormatting sqref="J597">
    <cfRule type="cellIs" operator="equal" dxfId="2638" priority="2638">
      <formula>"Vincular"</formula>
    </cfRule>
  </conditionalFormatting>
  <conditionalFormatting sqref="K597">
    <cfRule type="cellIs" operator="equal" dxfId="2639" priority="2639">
      <formula>"$"</formula>
    </cfRule>
  </conditionalFormatting>
  <conditionalFormatting sqref="L597">
    <cfRule type="cellIs" operator="equal" dxfId="2640" priority="2640">
      <formula>"Mercado Envíos gratis"</formula>
    </cfRule>
  </conditionalFormatting>
  <conditionalFormatting sqref="M597">
    <cfRule type="cellIs" operator="equal" dxfId="2641" priority="2641">
      <formula>"Mercado Envíos gratis"</formula>
    </cfRule>
  </conditionalFormatting>
  <conditionalFormatting sqref="N597">
    <cfRule type="cellIs" operator="equal" dxfId="2642" priority="2642">
      <formula>"Premium"</formula>
    </cfRule>
  </conditionalFormatting>
  <conditionalFormatting sqref="Q597">
    <cfRule type="cellIs" operator="equal" dxfId="2643" priority="2643">
      <formula>"Inactiva"</formula>
    </cfRule>
  </conditionalFormatting>
  <conditionalFormatting sqref="G598">
    <cfRule type="cellIs" operator="equal" dxfId="2644" priority="2644">
      <formula>"Mercado Libre y Mercado Shops"</formula>
    </cfRule>
  </conditionalFormatting>
  <conditionalFormatting sqref="J598">
    <cfRule type="cellIs" operator="equal" dxfId="2645" priority="2645">
      <formula>"Vincular"</formula>
    </cfRule>
  </conditionalFormatting>
  <conditionalFormatting sqref="K598">
    <cfRule type="cellIs" operator="equal" dxfId="2646" priority="2646">
      <formula>"$"</formula>
    </cfRule>
  </conditionalFormatting>
  <conditionalFormatting sqref="L598">
    <cfRule type="cellIs" operator="equal" dxfId="2647" priority="2647">
      <formula>"Mercado Envíos gratis"</formula>
    </cfRule>
  </conditionalFormatting>
  <conditionalFormatting sqref="M598">
    <cfRule type="cellIs" operator="equal" dxfId="2648" priority="2648">
      <formula>"Mercado Envíos gratis"</formula>
    </cfRule>
  </conditionalFormatting>
  <conditionalFormatting sqref="N598">
    <cfRule type="cellIs" operator="equal" dxfId="2649" priority="2649">
      <formula>"Premium"</formula>
    </cfRule>
  </conditionalFormatting>
  <conditionalFormatting sqref="Q598">
    <cfRule type="cellIs" operator="equal" dxfId="2650" priority="2650">
      <formula>"Inactiva"</formula>
    </cfRule>
  </conditionalFormatting>
  <conditionalFormatting sqref="G599">
    <cfRule type="cellIs" operator="equal" dxfId="2651" priority="2651">
      <formula>"Mercado Libre y Mercado Shops"</formula>
    </cfRule>
  </conditionalFormatting>
  <conditionalFormatting sqref="J599">
    <cfRule type="cellIs" operator="equal" dxfId="2652" priority="2652">
      <formula>"Vincular"</formula>
    </cfRule>
  </conditionalFormatting>
  <conditionalFormatting sqref="K599">
    <cfRule type="cellIs" operator="equal" dxfId="2653" priority="2653">
      <formula>"$"</formula>
    </cfRule>
  </conditionalFormatting>
  <conditionalFormatting sqref="L599">
    <cfRule type="cellIs" operator="equal" dxfId="2654" priority="2654">
      <formula>"Mercado Envíos gratis"</formula>
    </cfRule>
  </conditionalFormatting>
  <conditionalFormatting sqref="M599">
    <cfRule type="cellIs" operator="equal" dxfId="2655" priority="2655">
      <formula>"Mercado Envíos a cargo del comprador"</formula>
    </cfRule>
  </conditionalFormatting>
  <conditionalFormatting sqref="N599">
    <cfRule type="cellIs" operator="equal" dxfId="2656" priority="2656">
      <formula>"Premium"</formula>
    </cfRule>
  </conditionalFormatting>
  <conditionalFormatting sqref="Q599">
    <cfRule type="cellIs" operator="equal" dxfId="2657" priority="2657">
      <formula>"Inactiva"</formula>
    </cfRule>
  </conditionalFormatting>
  <conditionalFormatting sqref="G600">
    <cfRule type="cellIs" operator="equal" dxfId="2658" priority="2658">
      <formula>"Mercado Libre y Mercado Shops"</formula>
    </cfRule>
  </conditionalFormatting>
  <conditionalFormatting sqref="J600">
    <cfRule type="cellIs" operator="equal" dxfId="2659" priority="2659">
      <formula>"Vincular"</formula>
    </cfRule>
  </conditionalFormatting>
  <conditionalFormatting sqref="K600">
    <cfRule type="cellIs" operator="equal" dxfId="2660" priority="2660">
      <formula>"$"</formula>
    </cfRule>
  </conditionalFormatting>
  <conditionalFormatting sqref="L600">
    <cfRule type="cellIs" operator="equal" dxfId="2661" priority="2661">
      <formula>"Mercado Envíos gratis"</formula>
    </cfRule>
  </conditionalFormatting>
  <conditionalFormatting sqref="M600">
    <cfRule type="cellIs" operator="equal" dxfId="2662" priority="2662">
      <formula>"Mercado Envíos gratis"</formula>
    </cfRule>
  </conditionalFormatting>
  <conditionalFormatting sqref="N600">
    <cfRule type="cellIs" operator="equal" dxfId="2663" priority="2663">
      <formula>"Premium"</formula>
    </cfRule>
  </conditionalFormatting>
  <conditionalFormatting sqref="Q600">
    <cfRule type="cellIs" operator="equal" dxfId="2664" priority="2664">
      <formula>"Inactiva"</formula>
    </cfRule>
  </conditionalFormatting>
  <conditionalFormatting sqref="G601">
    <cfRule type="cellIs" operator="equal" dxfId="2665" priority="2665">
      <formula>"Mercado Libre y Mercado Shops"</formula>
    </cfRule>
  </conditionalFormatting>
  <conditionalFormatting sqref="J601">
    <cfRule type="cellIs" operator="equal" dxfId="2666" priority="2666">
      <formula>"Vincular"</formula>
    </cfRule>
  </conditionalFormatting>
  <conditionalFormatting sqref="K601">
    <cfRule type="cellIs" operator="equal" dxfId="2667" priority="2667">
      <formula>"$"</formula>
    </cfRule>
  </conditionalFormatting>
  <conditionalFormatting sqref="L601">
    <cfRule type="cellIs" operator="equal" dxfId="2668" priority="2668">
      <formula>"Mercado Envíos gratis"</formula>
    </cfRule>
  </conditionalFormatting>
  <conditionalFormatting sqref="M601">
    <cfRule type="cellIs" operator="equal" dxfId="2669" priority="2669">
      <formula>"Mercado Envíos gratis"</formula>
    </cfRule>
  </conditionalFormatting>
  <conditionalFormatting sqref="N601">
    <cfRule type="cellIs" operator="equal" dxfId="2670" priority="2670">
      <formula>"Premium"</formula>
    </cfRule>
  </conditionalFormatting>
  <conditionalFormatting sqref="Q601">
    <cfRule type="cellIs" operator="equal" dxfId="2671" priority="2671">
      <formula>"Inactiva"</formula>
    </cfRule>
  </conditionalFormatting>
  <conditionalFormatting sqref="G602">
    <cfRule type="cellIs" operator="equal" dxfId="2672" priority="2672">
      <formula>"Mercado Libre y Mercado Shops"</formula>
    </cfRule>
  </conditionalFormatting>
  <conditionalFormatting sqref="J602">
    <cfRule type="cellIs" operator="equal" dxfId="2673" priority="2673">
      <formula>"Vincular"</formula>
    </cfRule>
  </conditionalFormatting>
  <conditionalFormatting sqref="K602">
    <cfRule type="cellIs" operator="equal" dxfId="2674" priority="2674">
      <formula>"$"</formula>
    </cfRule>
  </conditionalFormatting>
  <conditionalFormatting sqref="L602">
    <cfRule type="cellIs" operator="equal" dxfId="2675" priority="2675">
      <formula>"Mercado Envíos gratis"</formula>
    </cfRule>
  </conditionalFormatting>
  <conditionalFormatting sqref="M602">
    <cfRule type="cellIs" operator="equal" dxfId="2676" priority="2676">
      <formula>"Mercado Envíos gratis"</formula>
    </cfRule>
  </conditionalFormatting>
  <conditionalFormatting sqref="N602">
    <cfRule type="cellIs" operator="equal" dxfId="2677" priority="2677">
      <formula>"Premium"</formula>
    </cfRule>
  </conditionalFormatting>
  <conditionalFormatting sqref="Q602">
    <cfRule type="cellIs" operator="equal" dxfId="2678" priority="2678">
      <formula>"Activa"</formula>
    </cfRule>
  </conditionalFormatting>
  <conditionalFormatting sqref="G603">
    <cfRule type="cellIs" operator="equal" dxfId="2679" priority="2679">
      <formula>"Mercado Libre y Mercado Shops"</formula>
    </cfRule>
  </conditionalFormatting>
  <conditionalFormatting sqref="J603">
    <cfRule type="cellIs" operator="equal" dxfId="2680" priority="2680">
      <formula>"Vincular"</formula>
    </cfRule>
  </conditionalFormatting>
  <conditionalFormatting sqref="K603">
    <cfRule type="cellIs" operator="equal" dxfId="2681" priority="2681">
      <formula>"$"</formula>
    </cfRule>
  </conditionalFormatting>
  <conditionalFormatting sqref="L603">
    <cfRule type="cellIs" operator="equal" dxfId="2682" priority="2682">
      <formula>"Mercado Envíos gratis"</formula>
    </cfRule>
  </conditionalFormatting>
  <conditionalFormatting sqref="M603">
    <cfRule type="cellIs" operator="equal" dxfId="2683" priority="2683">
      <formula>"Mercado Envíos gratis"</formula>
    </cfRule>
  </conditionalFormatting>
  <conditionalFormatting sqref="N603">
    <cfRule type="cellIs" operator="equal" dxfId="2684" priority="2684">
      <formula>"Premium"</formula>
    </cfRule>
  </conditionalFormatting>
  <conditionalFormatting sqref="Q603">
    <cfRule type="cellIs" operator="equal" dxfId="2685" priority="2685">
      <formula>"Inactiva"</formula>
    </cfRule>
  </conditionalFormatting>
  <conditionalFormatting sqref="G604">
    <cfRule type="cellIs" operator="equal" dxfId="2686" priority="2686">
      <formula>"Mercado Libre y Mercado Shops"</formula>
    </cfRule>
  </conditionalFormatting>
  <conditionalFormatting sqref="J604">
    <cfRule type="cellIs" operator="equal" dxfId="2687" priority="2687">
      <formula>"Vincular"</formula>
    </cfRule>
  </conditionalFormatting>
  <conditionalFormatting sqref="K604">
    <cfRule type="cellIs" operator="equal" dxfId="2688" priority="2688">
      <formula>"$"</formula>
    </cfRule>
  </conditionalFormatting>
  <conditionalFormatting sqref="L604">
    <cfRule type="cellIs" operator="equal" dxfId="2689" priority="2689">
      <formula>"Mercado Envíos gratis"</formula>
    </cfRule>
  </conditionalFormatting>
  <conditionalFormatting sqref="M604">
    <cfRule type="cellIs" operator="equal" dxfId="2690" priority="2690">
      <formula>"Mercado Envíos a cargo del comprador"</formula>
    </cfRule>
  </conditionalFormatting>
  <conditionalFormatting sqref="N604">
    <cfRule type="cellIs" operator="equal" dxfId="2691" priority="2691">
      <formula>"Premium"</formula>
    </cfRule>
  </conditionalFormatting>
  <conditionalFormatting sqref="Q604">
    <cfRule type="cellIs" operator="equal" dxfId="2692" priority="2692">
      <formula>"Activa"</formula>
    </cfRule>
  </conditionalFormatting>
  <conditionalFormatting sqref="G605">
    <cfRule type="cellIs" operator="equal" dxfId="2693" priority="2693">
      <formula>"Mercado Libre y Mercado Shops"</formula>
    </cfRule>
  </conditionalFormatting>
  <conditionalFormatting sqref="J605">
    <cfRule type="cellIs" operator="equal" dxfId="2694" priority="2694">
      <formula>"Vincular"</formula>
    </cfRule>
  </conditionalFormatting>
  <conditionalFormatting sqref="K605">
    <cfRule type="cellIs" operator="equal" dxfId="2695" priority="2695">
      <formula>"$"</formula>
    </cfRule>
  </conditionalFormatting>
  <conditionalFormatting sqref="L605">
    <cfRule type="cellIs" operator="equal" dxfId="2696" priority="2696">
      <formula>"Mercado Envíos gratis"</formula>
    </cfRule>
  </conditionalFormatting>
  <conditionalFormatting sqref="M605">
    <cfRule type="cellIs" operator="equal" dxfId="2697" priority="2697">
      <formula>"Mercado Envíos gratis"</formula>
    </cfRule>
  </conditionalFormatting>
  <conditionalFormatting sqref="N605">
    <cfRule type="cellIs" operator="equal" dxfId="2698" priority="2698">
      <formula>"Premium"</formula>
    </cfRule>
  </conditionalFormatting>
  <conditionalFormatting sqref="Q605">
    <cfRule type="cellIs" operator="equal" dxfId="2699" priority="2699">
      <formula>"Activa"</formula>
    </cfRule>
  </conditionalFormatting>
  <conditionalFormatting sqref="G606">
    <cfRule type="cellIs" operator="equal" dxfId="2700" priority="2700">
      <formula>"Mercado Libre y Mercado Shops"</formula>
    </cfRule>
  </conditionalFormatting>
  <conditionalFormatting sqref="J606">
    <cfRule type="cellIs" operator="equal" dxfId="2701" priority="2701">
      <formula>"Vincular"</formula>
    </cfRule>
  </conditionalFormatting>
  <conditionalFormatting sqref="K606">
    <cfRule type="cellIs" operator="equal" dxfId="2702" priority="2702">
      <formula>"$"</formula>
    </cfRule>
  </conditionalFormatting>
  <conditionalFormatting sqref="L606">
    <cfRule type="cellIs" operator="equal" dxfId="2703" priority="2703">
      <formula>"Mercado Envíos gratis"</formula>
    </cfRule>
  </conditionalFormatting>
  <conditionalFormatting sqref="M606">
    <cfRule type="cellIs" operator="equal" dxfId="2704" priority="2704">
      <formula>"Mercado Envíos gratis"</formula>
    </cfRule>
  </conditionalFormatting>
  <conditionalFormatting sqref="N606">
    <cfRule type="cellIs" operator="equal" dxfId="2705" priority="2705">
      <formula>"Premium"</formula>
    </cfRule>
  </conditionalFormatting>
  <conditionalFormatting sqref="Q606">
    <cfRule type="cellIs" operator="equal" dxfId="2706" priority="2706">
      <formula>"Activa"</formula>
    </cfRule>
  </conditionalFormatting>
  <conditionalFormatting sqref="G608">
    <cfRule type="cellIs" operator="equal" dxfId="2707" priority="2707">
      <formula>"Mercado Libre y Mercado Shops"</formula>
    </cfRule>
  </conditionalFormatting>
  <conditionalFormatting sqref="J608">
    <cfRule type="cellIs" operator="equal" dxfId="2708" priority="2708">
      <formula>"Vincular"</formula>
    </cfRule>
  </conditionalFormatting>
  <conditionalFormatting sqref="K608">
    <cfRule type="cellIs" operator="equal" dxfId="2709" priority="2709">
      <formula>"$"</formula>
    </cfRule>
  </conditionalFormatting>
  <conditionalFormatting sqref="L608">
    <cfRule type="cellIs" operator="equal" dxfId="2710" priority="2710">
      <formula>"Mercado Envíos gratis"</formula>
    </cfRule>
  </conditionalFormatting>
  <conditionalFormatting sqref="M608">
    <cfRule type="cellIs" operator="equal" dxfId="2711" priority="2711">
      <formula>"Mercado Envíos gratis"</formula>
    </cfRule>
  </conditionalFormatting>
  <conditionalFormatting sqref="N608">
    <cfRule type="cellIs" operator="equal" dxfId="2712" priority="2712">
      <formula>"Premium"</formula>
    </cfRule>
  </conditionalFormatting>
  <conditionalFormatting sqref="Q608">
    <cfRule type="cellIs" operator="equal" dxfId="2713" priority="2713">
      <formula>"Activa"</formula>
    </cfRule>
  </conditionalFormatting>
  <conditionalFormatting sqref="G610">
    <cfRule type="cellIs" operator="equal" dxfId="2714" priority="2714">
      <formula>"Mercado Libre y Mercado Shops"</formula>
    </cfRule>
  </conditionalFormatting>
  <conditionalFormatting sqref="J610">
    <cfRule type="cellIs" operator="equal" dxfId="2715" priority="2715">
      <formula>"Vincular"</formula>
    </cfRule>
  </conditionalFormatting>
  <conditionalFormatting sqref="K610">
    <cfRule type="cellIs" operator="equal" dxfId="2716" priority="2716">
      <formula>"$"</formula>
    </cfRule>
  </conditionalFormatting>
  <conditionalFormatting sqref="L610">
    <cfRule type="cellIs" operator="equal" dxfId="2717" priority="2717">
      <formula>"Mercado Envíos gratis"</formula>
    </cfRule>
  </conditionalFormatting>
  <conditionalFormatting sqref="M610">
    <cfRule type="cellIs" operator="equal" dxfId="2718" priority="2718">
      <formula>"Mercado Envíos gratis"</formula>
    </cfRule>
  </conditionalFormatting>
  <conditionalFormatting sqref="N610">
    <cfRule type="cellIs" operator="equal" dxfId="2719" priority="2719">
      <formula>"Premium"</formula>
    </cfRule>
  </conditionalFormatting>
  <conditionalFormatting sqref="Q610">
    <cfRule type="cellIs" operator="equal" dxfId="2720" priority="2720">
      <formula>"Inactiva"</formula>
    </cfRule>
  </conditionalFormatting>
  <conditionalFormatting sqref="G612">
    <cfRule type="cellIs" operator="equal" dxfId="2721" priority="2721">
      <formula>"Mercado Libre y Mercado Shops"</formula>
    </cfRule>
  </conditionalFormatting>
  <conditionalFormatting sqref="J612">
    <cfRule type="cellIs" operator="equal" dxfId="2722" priority="2722">
      <formula>"Vincular"</formula>
    </cfRule>
  </conditionalFormatting>
  <conditionalFormatting sqref="K612">
    <cfRule type="cellIs" operator="equal" dxfId="2723" priority="2723">
      <formula>"$"</formula>
    </cfRule>
  </conditionalFormatting>
  <conditionalFormatting sqref="L612">
    <cfRule type="cellIs" operator="equal" dxfId="2724" priority="2724">
      <formula>"Mercado Envíos gratis"</formula>
    </cfRule>
  </conditionalFormatting>
  <conditionalFormatting sqref="M612">
    <cfRule type="cellIs" operator="equal" dxfId="2725" priority="2725">
      <formula>"Mercado Envíos a cargo del comprador"</formula>
    </cfRule>
  </conditionalFormatting>
  <conditionalFormatting sqref="N612">
    <cfRule type="cellIs" operator="equal" dxfId="2726" priority="2726">
      <formula>"Premium"</formula>
    </cfRule>
  </conditionalFormatting>
  <conditionalFormatting sqref="Q612">
    <cfRule type="cellIs" operator="equal" dxfId="2727" priority="2727">
      <formula>"Activa"</formula>
    </cfRule>
  </conditionalFormatting>
  <dataValidations count="2727">
    <dataValidation type="list" sqref="G6" allowBlank="true" errorStyle="stop" showErrorMessage="true" showInputMessage="true">
      <formula1>"Mercado Libre,Mercado Shops,Mercado Libre y Mercado Shops"</formula1>
    </dataValidation>
    <dataValidation type="list" sqref="J6" allowBlank="true" errorStyle="stop" showErrorMessage="true" showInputMessage="true">
      <formula1>"No Vincular,Vincular"</formula1>
    </dataValidation>
    <dataValidation type="list" sqref="K6" allowBlank="true" errorStyle="stop" showErrorMessage="true" showInputMessage="true">
      <formula1>"$,US$"</formula1>
    </dataValidation>
    <dataValidation type="list" sqref="L6" allowBlank="true" errorStyle="stop" showErrorMessage="true" showInputMessage="true">
      <formula1>"Mercado Envíos gratis"</formula1>
    </dataValidation>
    <dataValidation type="list" sqref="M6" allowBlank="true" errorStyle="stop" showErrorMessage="true" showInputMessage="true">
      <formula1>"Mercado Envíos gratis,Mercado Envíos a cargo del comprador"</formula1>
    </dataValidation>
    <dataValidation type="list" sqref="N6" allowBlank="true" errorStyle="stop" showErrorMessage="true" showInputMessage="true">
      <formula1>"Clásica,Premium"</formula1>
    </dataValidation>
    <dataValidation type="list" sqref="Q6" allowBlank="true" errorStyle="stop" showErrorMessage="true" showInputMessage="true">
      <formula1>"Activa,Inactiva"</formula1>
    </dataValidation>
    <dataValidation type="list" sqref="G7" allowBlank="true" errorStyle="stop" showErrorMessage="true" showInputMessage="true">
      <formula1>"Mercado Libre,Mercado Shops,Mercado Libre y Mercado Shops"</formula1>
    </dataValidation>
    <dataValidation type="list" sqref="J7" allowBlank="true" errorStyle="stop" showErrorMessage="true" showInputMessage="true">
      <formula1>"No Vincular,Vincular"</formula1>
    </dataValidation>
    <dataValidation type="list" sqref="K7" allowBlank="true" errorStyle="stop" showErrorMessage="true" showInputMessage="true">
      <formula1>"$,US$"</formula1>
    </dataValidation>
    <dataValidation type="list" sqref="L7" allowBlank="true" errorStyle="stop" showErrorMessage="true" showInputMessage="true">
      <formula1>"Mercado Envíos gratis"</formula1>
    </dataValidation>
    <dataValidation type="list" sqref="M7" allowBlank="true" errorStyle="stop" showErrorMessage="true" showInputMessage="true">
      <formula1>"Mercado Envíos gratis,Mercado Envíos a cargo del comprador"</formula1>
    </dataValidation>
    <dataValidation type="list" sqref="N7" allowBlank="true" errorStyle="stop" showErrorMessage="true" showInputMessage="true">
      <formula1>"Clásica,Premium"</formula1>
    </dataValidation>
    <dataValidation type="list" sqref="Q7" allowBlank="true" errorStyle="stop" showErrorMessage="true" showInputMessage="true">
      <formula1>"Activa,Inactiva"</formula1>
    </dataValidation>
    <dataValidation type="list" sqref="G8" allowBlank="true" errorStyle="stop" showErrorMessage="true" showInputMessage="true">
      <formula1>"Mercado Libre,Mercado Shops,Mercado Libre y Mercado Shops"</formula1>
    </dataValidation>
    <dataValidation type="list" sqref="J8" allowBlank="true" errorStyle="stop" showErrorMessage="true" showInputMessage="true">
      <formula1>"No Vincular,Vincular"</formula1>
    </dataValidation>
    <dataValidation type="list" sqref="K8" allowBlank="true" errorStyle="stop" showErrorMessage="true" showInputMessage="true">
      <formula1>"$,US$"</formula1>
    </dataValidation>
    <dataValidation type="list" sqref="L8" allowBlank="true" errorStyle="stop" showErrorMessage="true" showInputMessage="true">
      <formula1>"Mercado Envíos gratis"</formula1>
    </dataValidation>
    <dataValidation type="list" sqref="M8" allowBlank="true" errorStyle="stop" showErrorMessage="true" showInputMessage="true">
      <formula1>"Mercado Envíos gratis,Mercado Envíos a cargo del comprador"</formula1>
    </dataValidation>
    <dataValidation type="list" sqref="N8" allowBlank="true" errorStyle="stop" showErrorMessage="true" showInputMessage="true">
      <formula1>"Clásica,Premium"</formula1>
    </dataValidation>
    <dataValidation type="list" sqref="Q8" allowBlank="true" errorStyle="stop" showErrorMessage="true" showInputMessage="true">
      <formula1>"Activa,Inactiva"</formula1>
    </dataValidation>
    <dataValidation type="list" sqref="G9" allowBlank="true" errorStyle="stop" showErrorMessage="true" showInputMessage="true">
      <formula1>"Mercado Libre,Mercado Shops,Mercado Libre y Mercado Shops"</formula1>
    </dataValidation>
    <dataValidation type="list" sqref="J9" allowBlank="true" errorStyle="stop" showErrorMessage="true" showInputMessage="true">
      <formula1>"No Vincular,Vincular"</formula1>
    </dataValidation>
    <dataValidation type="list" sqref="K9" allowBlank="true" errorStyle="stop" showErrorMessage="true" showInputMessage="true">
      <formula1>"$,US$"</formula1>
    </dataValidation>
    <dataValidation type="list" sqref="L9" allowBlank="true" errorStyle="stop" showErrorMessage="true" showInputMessage="true">
      <formula1>"Mercado Envíos gratis"</formula1>
    </dataValidation>
    <dataValidation type="list" sqref="M9" allowBlank="true" errorStyle="stop" showErrorMessage="true" showInputMessage="true">
      <formula1>"Mercado Envíos gratis,Mercado Envíos a cargo del comprador"</formula1>
    </dataValidation>
    <dataValidation type="list" sqref="N9" allowBlank="true" errorStyle="stop" showErrorMessage="true" showInputMessage="true">
      <formula1>"Clásica,Premium"</formula1>
    </dataValidation>
    <dataValidation type="list" sqref="Q9" allowBlank="true" errorStyle="stop" showErrorMessage="true" showInputMessage="true">
      <formula1>"Activa,Inactiva"</formula1>
    </dataValidation>
    <dataValidation type="list" sqref="G10" allowBlank="true" errorStyle="stop" showErrorMessage="true" showInputMessage="true">
      <formula1>"Mercado Libre,Mercado Shops,Mercado Libre y Mercado Shops"</formula1>
    </dataValidation>
    <dataValidation type="list" sqref="J10" allowBlank="true" errorStyle="stop" showErrorMessage="true" showInputMessage="true">
      <formula1>"No Vincular,Vincular"</formula1>
    </dataValidation>
    <dataValidation type="list" sqref="K10" allowBlank="true" errorStyle="stop" showErrorMessage="true" showInputMessage="true">
      <formula1>"$,US$"</formula1>
    </dataValidation>
    <dataValidation type="list" sqref="L10" allowBlank="true" errorStyle="stop" showErrorMessage="true" showInputMessage="true">
      <formula1>"Mercado Envíos gratis"</formula1>
    </dataValidation>
    <dataValidation type="list" sqref="M10" allowBlank="true" errorStyle="stop" showErrorMessage="true" showInputMessage="true">
      <formula1>"Mercado Envíos gratis,Mercado Envíos a cargo del comprador"</formula1>
    </dataValidation>
    <dataValidation type="list" sqref="N10" allowBlank="true" errorStyle="stop" showErrorMessage="true" showInputMessage="true">
      <formula1>"Clásica,Premium"</formula1>
    </dataValidation>
    <dataValidation type="list" sqref="Q10" allowBlank="true" errorStyle="stop" showErrorMessage="true" showInputMessage="true">
      <formula1>"Activa,Inactiva"</formula1>
    </dataValidation>
    <dataValidation type="list" sqref="G11" allowBlank="true" errorStyle="stop" showErrorMessage="true" showInputMessage="true">
      <formula1>"Mercado Libre,Mercado Shops,Mercado Libre y Mercado Shops"</formula1>
    </dataValidation>
    <dataValidation type="list" sqref="J11" allowBlank="true" errorStyle="stop" showErrorMessage="true" showInputMessage="true">
      <formula1>"No Vincular,Vincular"</formula1>
    </dataValidation>
    <dataValidation type="list" sqref="K11" allowBlank="true" errorStyle="stop" showErrorMessage="true" showInputMessage="true">
      <formula1>"$,US$"</formula1>
    </dataValidation>
    <dataValidation type="list" sqref="L11" allowBlank="true" errorStyle="stop" showErrorMessage="true" showInputMessage="true">
      <formula1>"Mercado Envíos gratis"</formula1>
    </dataValidation>
    <dataValidation type="list" sqref="M11" allowBlank="true" errorStyle="stop" showErrorMessage="true" showInputMessage="true">
      <formula1>"Mercado Envíos gratis,Mercado Envíos a cargo del comprador"</formula1>
    </dataValidation>
    <dataValidation type="list" sqref="N11" allowBlank="true" errorStyle="stop" showErrorMessage="true" showInputMessage="true">
      <formula1>"Clásica,Premium"</formula1>
    </dataValidation>
    <dataValidation type="list" sqref="Q11" allowBlank="true" errorStyle="stop" showErrorMessage="true" showInputMessage="true">
      <formula1>"Activa,Inactiva"</formula1>
    </dataValidation>
    <dataValidation type="list" sqref="G12" allowBlank="true" errorStyle="stop" showErrorMessage="true" showInputMessage="true">
      <formula1>"Mercado Libre,Mercado Shops,Mercado Libre y Mercado Shops"</formula1>
    </dataValidation>
    <dataValidation type="list" sqref="J12" allowBlank="true" errorStyle="stop" showErrorMessage="true" showInputMessage="true">
      <formula1>"No Vincular,Vincular"</formula1>
    </dataValidation>
    <dataValidation type="list" sqref="K12" allowBlank="true" errorStyle="stop" showErrorMessage="true" showInputMessage="true">
      <formula1>"$,US$"</formula1>
    </dataValidation>
    <dataValidation type="list" sqref="L12" allowBlank="true" errorStyle="stop" showErrorMessage="true" showInputMessage="true">
      <formula1>"Mercado Envíos gratis"</formula1>
    </dataValidation>
    <dataValidation type="list" sqref="M12" allowBlank="true" errorStyle="stop" showErrorMessage="true" showInputMessage="true">
      <formula1>"Mercado Envíos gratis,Mercado Envíos a cargo del comprador"</formula1>
    </dataValidation>
    <dataValidation type="list" sqref="N12" allowBlank="true" errorStyle="stop" showErrorMessage="true" showInputMessage="true">
      <formula1>"Clásica,Premium"</formula1>
    </dataValidation>
    <dataValidation type="list" sqref="Q12" allowBlank="true" errorStyle="stop" showErrorMessage="true" showInputMessage="true">
      <formula1>"Activa,Inactiva"</formula1>
    </dataValidation>
    <dataValidation type="list" sqref="G13" allowBlank="true" errorStyle="stop" showErrorMessage="true" showInputMessage="true">
      <formula1>"Mercado Libre,Mercado Shops,Mercado Libre y Mercado Shops"</formula1>
    </dataValidation>
    <dataValidation type="list" sqref="J13" allowBlank="true" errorStyle="stop" showErrorMessage="true" showInputMessage="true">
      <formula1>"No Vincular,Vincular"</formula1>
    </dataValidation>
    <dataValidation type="list" sqref="K13" allowBlank="true" errorStyle="stop" showErrorMessage="true" showInputMessage="true">
      <formula1>"$,US$"</formula1>
    </dataValidation>
    <dataValidation type="list" sqref="L13" allowBlank="true" errorStyle="stop" showErrorMessage="true" showInputMessage="true">
      <formula1>"Mercado Envíos gratis"</formula1>
    </dataValidation>
    <dataValidation type="list" sqref="M13" allowBlank="true" errorStyle="stop" showErrorMessage="true" showInputMessage="true">
      <formula1>"Mercado Envíos gratis,Mercado Envíos a cargo del comprador"</formula1>
    </dataValidation>
    <dataValidation type="list" sqref="N13" allowBlank="true" errorStyle="stop" showErrorMessage="true" showInputMessage="true">
      <formula1>"Clásica,Premium"</formula1>
    </dataValidation>
    <dataValidation type="list" sqref="Q13" allowBlank="true" errorStyle="stop" showErrorMessage="true" showInputMessage="true">
      <formula1>"Activa,Inactiva"</formula1>
    </dataValidation>
    <dataValidation type="list" sqref="G14" allowBlank="true" errorStyle="stop" showErrorMessage="true" showInputMessage="true">
      <formula1>"Mercado Libre,Mercado Shops,Mercado Libre y Mercado Shops"</formula1>
    </dataValidation>
    <dataValidation type="list" sqref="J14" allowBlank="true" errorStyle="stop" showErrorMessage="true" showInputMessage="true">
      <formula1>"No Vincular,Vincular"</formula1>
    </dataValidation>
    <dataValidation type="list" sqref="K14" allowBlank="true" errorStyle="stop" showErrorMessage="true" showInputMessage="true">
      <formula1>"$,US$"</formula1>
    </dataValidation>
    <dataValidation type="list" sqref="L14" allowBlank="true" errorStyle="stop" showErrorMessage="true" showInputMessage="true">
      <formula1>"Mercado Envíos gratis"</formula1>
    </dataValidation>
    <dataValidation type="list" sqref="M14" allowBlank="true" errorStyle="stop" showErrorMessage="true" showInputMessage="true">
      <formula1>"Mercado Envíos gratis,Mercado Envíos a cargo del comprador"</formula1>
    </dataValidation>
    <dataValidation type="list" sqref="N14" allowBlank="true" errorStyle="stop" showErrorMessage="true" showInputMessage="true">
      <formula1>"Clásica,Premium"</formula1>
    </dataValidation>
    <dataValidation type="list" sqref="Q14" allowBlank="true" errorStyle="stop" showErrorMessage="true" showInputMessage="true">
      <formula1>"Activa,Inactiva"</formula1>
    </dataValidation>
    <dataValidation type="list" sqref="G15" allowBlank="true" errorStyle="stop" showErrorMessage="true" showInputMessage="true">
      <formula1>"Mercado Libre,Mercado Shops,Mercado Libre y Mercado Shops"</formula1>
    </dataValidation>
    <dataValidation type="list" sqref="J15" allowBlank="true" errorStyle="stop" showErrorMessage="true" showInputMessage="true">
      <formula1>"No Vincular,Vincular"</formula1>
    </dataValidation>
    <dataValidation type="list" sqref="K15" allowBlank="true" errorStyle="stop" showErrorMessage="true" showInputMessage="true">
      <formula1>"$,US$"</formula1>
    </dataValidation>
    <dataValidation type="list" sqref="L15" allowBlank="true" errorStyle="stop" showErrorMessage="true" showInputMessage="true">
      <formula1>"Mercado Envíos gratis"</formula1>
    </dataValidation>
    <dataValidation type="list" sqref="M15" allowBlank="true" errorStyle="stop" showErrorMessage="true" showInputMessage="true">
      <formula1>"Mercado Envíos gratis,Mercado Envíos a cargo del comprador"</formula1>
    </dataValidation>
    <dataValidation type="list" sqref="N15" allowBlank="true" errorStyle="stop" showErrorMessage="true" showInputMessage="true">
      <formula1>"Clásica,Premium"</formula1>
    </dataValidation>
    <dataValidation type="list" sqref="Q15" allowBlank="true" errorStyle="stop" showErrorMessage="true" showInputMessage="true">
      <formula1>"Activa,Inactiva"</formula1>
    </dataValidation>
    <dataValidation type="list" sqref="G16" allowBlank="true" errorStyle="stop" showErrorMessage="true" showInputMessage="true">
      <formula1>"Mercado Libre,Mercado Shops,Mercado Libre y Mercado Shops"</formula1>
    </dataValidation>
    <dataValidation type="list" sqref="J16" allowBlank="true" errorStyle="stop" showErrorMessage="true" showInputMessage="true">
      <formula1>"No Vincular,Vincular"</formula1>
    </dataValidation>
    <dataValidation type="list" sqref="K16" allowBlank="true" errorStyle="stop" showErrorMessage="true" showInputMessage="true">
      <formula1>"$,US$"</formula1>
    </dataValidation>
    <dataValidation type="list" sqref="L16" allowBlank="true" errorStyle="stop" showErrorMessage="true" showInputMessage="true">
      <formula1>"Mercado Envíos gratis"</formula1>
    </dataValidation>
    <dataValidation type="list" sqref="M16" allowBlank="true" errorStyle="stop" showErrorMessage="true" showInputMessage="true">
      <formula1>"Mercado Envíos gratis,Mercado Envíos a cargo del comprador"</formula1>
    </dataValidation>
    <dataValidation type="list" sqref="N16" allowBlank="true" errorStyle="stop" showErrorMessage="true" showInputMessage="true">
      <formula1>"Clásica,Premium"</formula1>
    </dataValidation>
    <dataValidation type="list" sqref="Q16" allowBlank="true" errorStyle="stop" showErrorMessage="true" showInputMessage="true">
      <formula1>"Activa,Inactiva"</formula1>
    </dataValidation>
    <dataValidation type="list" sqref="G17" allowBlank="true" errorStyle="stop" showErrorMessage="true" showInputMessage="true">
      <formula1>"Mercado Libre,Mercado Shops,Mercado Libre y Mercado Shops"</formula1>
    </dataValidation>
    <dataValidation type="list" sqref="J17" allowBlank="true" errorStyle="stop" showErrorMessage="true" showInputMessage="true">
      <formula1>"No Vincular,Vincular"</formula1>
    </dataValidation>
    <dataValidation type="list" sqref="K17" allowBlank="true" errorStyle="stop" showErrorMessage="true" showInputMessage="true">
      <formula1>"$,US$"</formula1>
    </dataValidation>
    <dataValidation type="list" sqref="L17" allowBlank="true" errorStyle="stop" showErrorMessage="true" showInputMessage="true">
      <formula1>"Mercado Envíos gratis"</formula1>
    </dataValidation>
    <dataValidation type="list" sqref="M17" allowBlank="true" errorStyle="stop" showErrorMessage="true" showInputMessage="true">
      <formula1>"Mercado Envíos gratis,Mercado Envíos a cargo del comprador"</formula1>
    </dataValidation>
    <dataValidation type="list" sqref="N17" allowBlank="true" errorStyle="stop" showErrorMessage="true" showInputMessage="true">
      <formula1>"Clásica,Premium"</formula1>
    </dataValidation>
    <dataValidation type="list" sqref="Q17" allowBlank="true" errorStyle="stop" showErrorMessage="true" showInputMessage="true">
      <formula1>"Activa,Inactiva"</formula1>
    </dataValidation>
    <dataValidation type="list" sqref="G18" allowBlank="true" errorStyle="stop" showErrorMessage="true" showInputMessage="true">
      <formula1>"Mercado Libre,Mercado Shops,Mercado Libre y Mercado Shops"</formula1>
    </dataValidation>
    <dataValidation type="list" sqref="J18" allowBlank="true" errorStyle="stop" showErrorMessage="true" showInputMessage="true">
      <formula1>"No Vincular,Vincular"</formula1>
    </dataValidation>
    <dataValidation type="list" sqref="K18" allowBlank="true" errorStyle="stop" showErrorMessage="true" showInputMessage="true">
      <formula1>"$,US$"</formula1>
    </dataValidation>
    <dataValidation type="list" sqref="L18" allowBlank="true" errorStyle="stop" showErrorMessage="true" showInputMessage="true">
      <formula1>"Mercado Envíos gratis"</formula1>
    </dataValidation>
    <dataValidation type="list" sqref="M18" allowBlank="true" errorStyle="stop" showErrorMessage="true" showInputMessage="true">
      <formula1>"Mercado Envíos gratis,Mercado Envíos a cargo del comprador"</formula1>
    </dataValidation>
    <dataValidation type="list" sqref="N18" allowBlank="true" errorStyle="stop" showErrorMessage="true" showInputMessage="true">
      <formula1>"Clásica,Premium"</formula1>
    </dataValidation>
    <dataValidation type="list" sqref="Q18" allowBlank="true" errorStyle="stop" showErrorMessage="true" showInputMessage="true">
      <formula1>"Activa,Inactiva"</formula1>
    </dataValidation>
    <dataValidation type="list" sqref="G19" allowBlank="true" errorStyle="stop" showErrorMessage="true" showInputMessage="true">
      <formula1>"Mercado Libre,Mercado Shops,Mercado Libre y Mercado Shops"</formula1>
    </dataValidation>
    <dataValidation type="list" sqref="J19" allowBlank="true" errorStyle="stop" showErrorMessage="true" showInputMessage="true">
      <formula1>"No Vincular,Vincular"</formula1>
    </dataValidation>
    <dataValidation type="list" sqref="K19" allowBlank="true" errorStyle="stop" showErrorMessage="true" showInputMessage="true">
      <formula1>"$,US$"</formula1>
    </dataValidation>
    <dataValidation type="list" sqref="L19" allowBlank="true" errorStyle="stop" showErrorMessage="true" showInputMessage="true">
      <formula1>"Mercado Envíos gratis"</formula1>
    </dataValidation>
    <dataValidation type="list" sqref="M19" allowBlank="true" errorStyle="stop" showErrorMessage="true" showInputMessage="true">
      <formula1>"Mercado Envíos gratis,Mercado Envíos a cargo del comprador"</formula1>
    </dataValidation>
    <dataValidation type="list" sqref="N19" allowBlank="true" errorStyle="stop" showErrorMessage="true" showInputMessage="true">
      <formula1>"Clásica,Premium"</formula1>
    </dataValidation>
    <dataValidation type="list" sqref="Q19" allowBlank="true" errorStyle="stop" showErrorMessage="true" showInputMessage="true">
      <formula1>"Activa,Inactiva"</formula1>
    </dataValidation>
    <dataValidation type="list" sqref="G20" allowBlank="true" errorStyle="stop" showErrorMessage="true" showInputMessage="true">
      <formula1>"Mercado Libre,Mercado Shops,Mercado Libre y Mercado Shops"</formula1>
    </dataValidation>
    <dataValidation type="list" sqref="J20" allowBlank="true" errorStyle="stop" showErrorMessage="true" showInputMessage="true">
      <formula1>"No Vincular,Vincular"</formula1>
    </dataValidation>
    <dataValidation type="list" sqref="K20" allowBlank="true" errorStyle="stop" showErrorMessage="true" showInputMessage="true">
      <formula1>"$,US$"</formula1>
    </dataValidation>
    <dataValidation type="list" sqref="L20" allowBlank="true" errorStyle="stop" showErrorMessage="true" showInputMessage="true">
      <formula1>"Mercado Envíos gratis"</formula1>
    </dataValidation>
    <dataValidation type="list" sqref="M20" allowBlank="true" errorStyle="stop" showErrorMessage="true" showInputMessage="true">
      <formula1>"Mercado Envíos gratis,Mercado Envíos a cargo del comprador"</formula1>
    </dataValidation>
    <dataValidation type="list" sqref="N20" allowBlank="true" errorStyle="stop" showErrorMessage="true" showInputMessage="true">
      <formula1>"Clásica,Premium"</formula1>
    </dataValidation>
    <dataValidation type="list" sqref="Q20" allowBlank="true" errorStyle="stop" showErrorMessage="true" showInputMessage="true">
      <formula1>"Activa,Inactiva"</formula1>
    </dataValidation>
    <dataValidation type="list" sqref="G21" allowBlank="true" errorStyle="stop" showErrorMessage="true" showInputMessage="true">
      <formula1>"Mercado Libre,Mercado Shops,Mercado Libre y Mercado Shops"</formula1>
    </dataValidation>
    <dataValidation type="list" sqref="J21" allowBlank="true" errorStyle="stop" showErrorMessage="true" showInputMessage="true">
      <formula1>"No Vincular,Vincular"</formula1>
    </dataValidation>
    <dataValidation type="list" sqref="K21" allowBlank="true" errorStyle="stop" showErrorMessage="true" showInputMessage="true">
      <formula1>"$,US$"</formula1>
    </dataValidation>
    <dataValidation type="list" sqref="L21" allowBlank="true" errorStyle="stop" showErrorMessage="true" showInputMessage="true">
      <formula1>"Mercado Envíos gratis"</formula1>
    </dataValidation>
    <dataValidation type="list" sqref="M21" allowBlank="true" errorStyle="stop" showErrorMessage="true" showInputMessage="true">
      <formula1>"Mercado Envíos gratis,Mercado Envíos a cargo del comprador"</formula1>
    </dataValidation>
    <dataValidation type="list" sqref="N21" allowBlank="true" errorStyle="stop" showErrorMessage="true" showInputMessage="true">
      <formula1>"Clásica,Premium"</formula1>
    </dataValidation>
    <dataValidation type="list" sqref="Q21" allowBlank="true" errorStyle="stop" showErrorMessage="true" showInputMessage="true">
      <formula1>"Activa,Inactiva"</formula1>
    </dataValidation>
    <dataValidation type="list" sqref="G22" allowBlank="true" errorStyle="stop" showErrorMessage="true" showInputMessage="true">
      <formula1>"Mercado Libre,Mercado Shops,Mercado Libre y Mercado Shops"</formula1>
    </dataValidation>
    <dataValidation type="list" sqref="J22" allowBlank="true" errorStyle="stop" showErrorMessage="true" showInputMessage="true">
      <formula1>"No Vincular,Vincular"</formula1>
    </dataValidation>
    <dataValidation type="list" sqref="K22" allowBlank="true" errorStyle="stop" showErrorMessage="true" showInputMessage="true">
      <formula1>"$,US$"</formula1>
    </dataValidation>
    <dataValidation type="list" sqref="L22" allowBlank="true" errorStyle="stop" showErrorMessage="true" showInputMessage="true">
      <formula1>"Mercado Envíos gratis"</formula1>
    </dataValidation>
    <dataValidation type="list" sqref="M22" allowBlank="true" errorStyle="stop" showErrorMessage="true" showInputMessage="true">
      <formula1>"Mercado Envíos gratis,Mercado Envíos a cargo del comprador"</formula1>
    </dataValidation>
    <dataValidation type="list" sqref="N22" allowBlank="true" errorStyle="stop" showErrorMessage="true" showInputMessage="true">
      <formula1>"Clásica,Premium"</formula1>
    </dataValidation>
    <dataValidation type="list" sqref="Q22" allowBlank="true" errorStyle="stop" showErrorMessage="true" showInputMessage="true">
      <formula1>"Activa,Inactiva"</formula1>
    </dataValidation>
    <dataValidation type="list" sqref="G23" allowBlank="true" errorStyle="stop" showErrorMessage="true" showInputMessage="true">
      <formula1>"Mercado Libre,Mercado Shops,Mercado Libre y Mercado Shops"</formula1>
    </dataValidation>
    <dataValidation type="list" sqref="J23" allowBlank="true" errorStyle="stop" showErrorMessage="true" showInputMessage="true">
      <formula1>"No Vincular,Vincular"</formula1>
    </dataValidation>
    <dataValidation type="list" sqref="K23" allowBlank="true" errorStyle="stop" showErrorMessage="true" showInputMessage="true">
      <formula1>"$,US$"</formula1>
    </dataValidation>
    <dataValidation type="list" sqref="L23" allowBlank="true" errorStyle="stop" showErrorMessage="true" showInputMessage="true">
      <formula1>"Mercado Envíos gratis"</formula1>
    </dataValidation>
    <dataValidation type="list" sqref="M23" allowBlank="true" errorStyle="stop" showErrorMessage="true" showInputMessage="true">
      <formula1>"Mercado Envíos gratis,Mercado Envíos a cargo del comprador"</formula1>
    </dataValidation>
    <dataValidation type="list" sqref="N23" allowBlank="true" errorStyle="stop" showErrorMessage="true" showInputMessage="true">
      <formula1>"Clásica,Premium"</formula1>
    </dataValidation>
    <dataValidation type="list" sqref="Q23" allowBlank="true" errorStyle="stop" showErrorMessage="true" showInputMessage="true">
      <formula1>"Activa,Inactiva"</formula1>
    </dataValidation>
    <dataValidation type="list" sqref="G24" allowBlank="true" errorStyle="stop" showErrorMessage="true" showInputMessage="true">
      <formula1>"Mercado Libre,Mercado Shops,Mercado Libre y Mercado Shops"</formula1>
    </dataValidation>
    <dataValidation type="list" sqref="J24" allowBlank="true" errorStyle="stop" showErrorMessage="true" showInputMessage="true">
      <formula1>"No Vincular,Vincular"</formula1>
    </dataValidation>
    <dataValidation type="list" sqref="K24" allowBlank="true" errorStyle="stop" showErrorMessage="true" showInputMessage="true">
      <formula1>"$,US$"</formula1>
    </dataValidation>
    <dataValidation type="list" sqref="L24" allowBlank="true" errorStyle="stop" showErrorMessage="true" showInputMessage="true">
      <formula1>"Mercado Envíos gratis"</formula1>
    </dataValidation>
    <dataValidation type="list" sqref="M24" allowBlank="true" errorStyle="stop" showErrorMessage="true" showInputMessage="true">
      <formula1>"Mercado Envíos gratis,Mercado Envíos a cargo del comprador"</formula1>
    </dataValidation>
    <dataValidation type="list" sqref="N24" allowBlank="true" errorStyle="stop" showErrorMessage="true" showInputMessage="true">
      <formula1>"Clásica,Premium"</formula1>
    </dataValidation>
    <dataValidation type="list" sqref="Q24" allowBlank="true" errorStyle="stop" showErrorMessage="true" showInputMessage="true">
      <formula1>"Activa,Inactiva"</formula1>
    </dataValidation>
    <dataValidation type="list" sqref="G25" allowBlank="true" errorStyle="stop" showErrorMessage="true" showInputMessage="true">
      <formula1>"Mercado Libre,Mercado Shops,Mercado Libre y Mercado Shops"</formula1>
    </dataValidation>
    <dataValidation type="list" sqref="J25" allowBlank="true" errorStyle="stop" showErrorMessage="true" showInputMessage="true">
      <formula1>"No Vincular,Vincular"</formula1>
    </dataValidation>
    <dataValidation type="list" sqref="K25" allowBlank="true" errorStyle="stop" showErrorMessage="true" showInputMessage="true">
      <formula1>"$,US$"</formula1>
    </dataValidation>
    <dataValidation type="list" sqref="L25" allowBlank="true" errorStyle="stop" showErrorMessage="true" showInputMessage="true">
      <formula1>"Mercado Envíos gratis"</formula1>
    </dataValidation>
    <dataValidation type="list" sqref="M25" allowBlank="true" errorStyle="stop" showErrorMessage="true" showInputMessage="true">
      <formula1>"Mercado Envíos gratis,Mercado Envíos a cargo del comprador"</formula1>
    </dataValidation>
    <dataValidation type="list" sqref="N25" allowBlank="true" errorStyle="stop" showErrorMessage="true" showInputMessage="true">
      <formula1>"Clásica,Premium"</formula1>
    </dataValidation>
    <dataValidation type="list" sqref="Q25" allowBlank="true" errorStyle="stop" showErrorMessage="true" showInputMessage="true">
      <formula1>"Activa,Inactiva"</formula1>
    </dataValidation>
    <dataValidation type="list" sqref="G26" allowBlank="true" errorStyle="stop" showErrorMessage="true" showInputMessage="true">
      <formula1>"Mercado Libre,Mercado Shops,Mercado Libre y Mercado Shops"</formula1>
    </dataValidation>
    <dataValidation type="list" sqref="J26" allowBlank="true" errorStyle="stop" showErrorMessage="true" showInputMessage="true">
      <formula1>"No Vincular,Vincular"</formula1>
    </dataValidation>
    <dataValidation type="list" sqref="K26" allowBlank="true" errorStyle="stop" showErrorMessage="true" showInputMessage="true">
      <formula1>"$,US$"</formula1>
    </dataValidation>
    <dataValidation type="list" sqref="L26" allowBlank="true" errorStyle="stop" showErrorMessage="true" showInputMessage="true">
      <formula1>"Mercado Envíos gratis"</formula1>
    </dataValidation>
    <dataValidation type="list" sqref="M26" allowBlank="true" errorStyle="stop" showErrorMessage="true" showInputMessage="true">
      <formula1>"Mercado Envíos gratis,Mercado Envíos a cargo del comprador"</formula1>
    </dataValidation>
    <dataValidation type="list" sqref="N26" allowBlank="true" errorStyle="stop" showErrorMessage="true" showInputMessage="true">
      <formula1>"Clásica,Premium"</formula1>
    </dataValidation>
    <dataValidation type="list" sqref="Q26" allowBlank="true" errorStyle="stop" showErrorMessage="true" showInputMessage="true">
      <formula1>"Activa,Inactiva"</formula1>
    </dataValidation>
    <dataValidation type="list" sqref="G27" allowBlank="true" errorStyle="stop" showErrorMessage="true" showInputMessage="true">
      <formula1>"Mercado Libre,Mercado Shops,Mercado Libre y Mercado Shops"</formula1>
    </dataValidation>
    <dataValidation type="list" sqref="J27" allowBlank="true" errorStyle="stop" showErrorMessage="true" showInputMessage="true">
      <formula1>"No Vincular,Vincular"</formula1>
    </dataValidation>
    <dataValidation type="list" sqref="K27" allowBlank="true" errorStyle="stop" showErrorMessage="true" showInputMessage="true">
      <formula1>"$,US$"</formula1>
    </dataValidation>
    <dataValidation type="list" sqref="L27" allowBlank="true" errorStyle="stop" showErrorMessage="true" showInputMessage="true">
      <formula1>"Mercado Envíos gratis"</formula1>
    </dataValidation>
    <dataValidation type="list" sqref="M27" allowBlank="true" errorStyle="stop" showErrorMessage="true" showInputMessage="true">
      <formula1>"Mercado Envíos gratis,Mercado Envíos a cargo del comprador"</formula1>
    </dataValidation>
    <dataValidation type="list" sqref="N27" allowBlank="true" errorStyle="stop" showErrorMessage="true" showInputMessage="true">
      <formula1>"Clásica,Premium"</formula1>
    </dataValidation>
    <dataValidation type="list" sqref="Q27" allowBlank="true" errorStyle="stop" showErrorMessage="true" showInputMessage="true">
      <formula1>"Activa,Inactiva"</formula1>
    </dataValidation>
    <dataValidation type="list" sqref="G28" allowBlank="true" errorStyle="stop" showErrorMessage="true" showInputMessage="true">
      <formula1>"Mercado Libre,Mercado Shops,Mercado Libre y Mercado Shops"</formula1>
    </dataValidation>
    <dataValidation type="list" sqref="J28" allowBlank="true" errorStyle="stop" showErrorMessage="true" showInputMessage="true">
      <formula1>"No Vincular,Vincular"</formula1>
    </dataValidation>
    <dataValidation type="list" sqref="K28" allowBlank="true" errorStyle="stop" showErrorMessage="true" showInputMessage="true">
      <formula1>"$,US$"</formula1>
    </dataValidation>
    <dataValidation type="list" sqref="L28" allowBlank="true" errorStyle="stop" showErrorMessage="true" showInputMessage="true">
      <formula1>"Mercado Envíos gratis"</formula1>
    </dataValidation>
    <dataValidation type="list" sqref="M28" allowBlank="true" errorStyle="stop" showErrorMessage="true" showInputMessage="true">
      <formula1>"Mercado Envíos gratis,Mercado Envíos a cargo del comprador"</formula1>
    </dataValidation>
    <dataValidation type="list" sqref="N28" allowBlank="true" errorStyle="stop" showErrorMessage="true" showInputMessage="true">
      <formula1>"Clásica,Premium"</formula1>
    </dataValidation>
    <dataValidation type="list" sqref="Q28" allowBlank="true" errorStyle="stop" showErrorMessage="true" showInputMessage="true">
      <formula1>"Activa,Inactiva"</formula1>
    </dataValidation>
    <dataValidation type="list" sqref="G29" allowBlank="true" errorStyle="stop" showErrorMessage="true" showInputMessage="true">
      <formula1>"Mercado Libre,Mercado Shops,Mercado Libre y Mercado Shops"</formula1>
    </dataValidation>
    <dataValidation type="list" sqref="J29" allowBlank="true" errorStyle="stop" showErrorMessage="true" showInputMessage="true">
      <formula1>"No Vincular,Vincular"</formula1>
    </dataValidation>
    <dataValidation type="list" sqref="K29" allowBlank="true" errorStyle="stop" showErrorMessage="true" showInputMessage="true">
      <formula1>"$,US$"</formula1>
    </dataValidation>
    <dataValidation type="list" sqref="L29" allowBlank="true" errorStyle="stop" showErrorMessage="true" showInputMessage="true">
      <formula1>"Mercado Envíos gratis"</formula1>
    </dataValidation>
    <dataValidation type="list" sqref="M29" allowBlank="true" errorStyle="stop" showErrorMessage="true" showInputMessage="true">
      <formula1>"Mercado Envíos gratis,Mercado Envíos a cargo del comprador"</formula1>
    </dataValidation>
    <dataValidation type="list" sqref="N29" allowBlank="true" errorStyle="stop" showErrorMessage="true" showInputMessage="true">
      <formula1>"Clásica,Premium"</formula1>
    </dataValidation>
    <dataValidation type="list" sqref="Q29" allowBlank="true" errorStyle="stop" showErrorMessage="true" showInputMessage="true">
      <formula1>"Activa,Inactiva"</formula1>
    </dataValidation>
    <dataValidation type="list" sqref="G30" allowBlank="true" errorStyle="stop" showErrorMessage="true" showInputMessage="true">
      <formula1>"Mercado Libre,Mercado Shops,Mercado Libre y Mercado Shops"</formula1>
    </dataValidation>
    <dataValidation type="list" sqref="J30" allowBlank="true" errorStyle="stop" showErrorMessage="true" showInputMessage="true">
      <formula1>"No Vincular,Vincular"</formula1>
    </dataValidation>
    <dataValidation type="list" sqref="K30" allowBlank="true" errorStyle="stop" showErrorMessage="true" showInputMessage="true">
      <formula1>"$,US$"</formula1>
    </dataValidation>
    <dataValidation type="list" sqref="L30" allowBlank="true" errorStyle="stop" showErrorMessage="true" showInputMessage="true">
      <formula1>"Mercado Envíos gratis"</formula1>
    </dataValidation>
    <dataValidation type="list" sqref="M30" allowBlank="true" errorStyle="stop" showErrorMessage="true" showInputMessage="true">
      <formula1>"Mercado Envíos gratis,Mercado Envíos a cargo del comprador"</formula1>
    </dataValidation>
    <dataValidation type="list" sqref="N30" allowBlank="true" errorStyle="stop" showErrorMessage="true" showInputMessage="true">
      <formula1>"Clásica,Premium"</formula1>
    </dataValidation>
    <dataValidation type="list" sqref="Q30" allowBlank="true" errorStyle="stop" showErrorMessage="true" showInputMessage="true">
      <formula1>"Activa,Inactiva"</formula1>
    </dataValidation>
    <dataValidation type="list" sqref="G31" allowBlank="true" errorStyle="stop" showErrorMessage="true" showInputMessage="true">
      <formula1>"Mercado Libre,Mercado Shops,Mercado Libre y Mercado Shops"</formula1>
    </dataValidation>
    <dataValidation type="list" sqref="J31" allowBlank="true" errorStyle="stop" showErrorMessage="true" showInputMessage="true">
      <formula1>"No Vincular,Vincular"</formula1>
    </dataValidation>
    <dataValidation type="list" sqref="K31" allowBlank="true" errorStyle="stop" showErrorMessage="true" showInputMessage="true">
      <formula1>"$,US$"</formula1>
    </dataValidation>
    <dataValidation type="list" sqref="L31" allowBlank="true" errorStyle="stop" showErrorMessage="true" showInputMessage="true">
      <formula1>"Mercado Envíos gratis"</formula1>
    </dataValidation>
    <dataValidation type="list" sqref="M31" allowBlank="true" errorStyle="stop" showErrorMessage="true" showInputMessage="true">
      <formula1>"Mercado Envíos gratis,Mercado Envíos a cargo del comprador"</formula1>
    </dataValidation>
    <dataValidation type="list" sqref="N31" allowBlank="true" errorStyle="stop" showErrorMessage="true" showInputMessage="true">
      <formula1>"Clásica,Premium"</formula1>
    </dataValidation>
    <dataValidation type="list" sqref="Q31" allowBlank="true" errorStyle="stop" showErrorMessage="true" showInputMessage="true">
      <formula1>"Activa,Inactiva"</formula1>
    </dataValidation>
    <dataValidation type="list" sqref="G32" allowBlank="true" errorStyle="stop" showErrorMessage="true" showInputMessage="true">
      <formula1>"Mercado Libre,Mercado Shops,Mercado Libre y Mercado Shops"</formula1>
    </dataValidation>
    <dataValidation type="list" sqref="J32" allowBlank="true" errorStyle="stop" showErrorMessage="true" showInputMessage="true">
      <formula1>"No Vincular,Vincular"</formula1>
    </dataValidation>
    <dataValidation type="list" sqref="K32" allowBlank="true" errorStyle="stop" showErrorMessage="true" showInputMessage="true">
      <formula1>"$,US$"</formula1>
    </dataValidation>
    <dataValidation type="list" sqref="L32" allowBlank="true" errorStyle="stop" showErrorMessage="true" showInputMessage="true">
      <formula1>"Mercado Envíos gratis"</formula1>
    </dataValidation>
    <dataValidation type="list" sqref="M32" allowBlank="true" errorStyle="stop" showErrorMessage="true" showInputMessage="true">
      <formula1>"Mercado Envíos gratis,Mercado Envíos a cargo del comprador"</formula1>
    </dataValidation>
    <dataValidation type="list" sqref="N32" allowBlank="true" errorStyle="stop" showErrorMessage="true" showInputMessage="true">
      <formula1>"Clásica,Premium"</formula1>
    </dataValidation>
    <dataValidation type="list" sqref="Q32" allowBlank="true" errorStyle="stop" showErrorMessage="true" showInputMessage="true">
      <formula1>"Activa,Inactiva"</formula1>
    </dataValidation>
    <dataValidation type="list" sqref="G34" allowBlank="true" errorStyle="stop" showErrorMessage="true" showInputMessage="true">
      <formula1>"Mercado Libre,Mercado Shops,Mercado Libre y Mercado Shops"</formula1>
    </dataValidation>
    <dataValidation type="list" sqref="J34" allowBlank="true" errorStyle="stop" showErrorMessage="true" showInputMessage="true">
      <formula1>"No Vincular,Vincular"</formula1>
    </dataValidation>
    <dataValidation type="list" sqref="K34" allowBlank="true" errorStyle="stop" showErrorMessage="true" showInputMessage="true">
      <formula1>"$,US$"</formula1>
    </dataValidation>
    <dataValidation type="list" sqref="L34" allowBlank="true" errorStyle="stop" showErrorMessage="true" showInputMessage="true">
      <formula1>"Mercado Envíos gratis"</formula1>
    </dataValidation>
    <dataValidation type="list" sqref="M34" allowBlank="true" errorStyle="stop" showErrorMessage="true" showInputMessage="true">
      <formula1>"Mercado Envíos gratis,Mercado Envíos a cargo del comprador"</formula1>
    </dataValidation>
    <dataValidation type="list" sqref="N34" allowBlank="true" errorStyle="stop" showErrorMessage="true" showInputMessage="true">
      <formula1>"Clásica,Premium"</formula1>
    </dataValidation>
    <dataValidation type="list" sqref="Q34" allowBlank="true" errorStyle="stop" showErrorMessage="true" showInputMessage="true">
      <formula1>"Activa,Inactiva"</formula1>
    </dataValidation>
    <dataValidation type="list" sqref="G35" allowBlank="true" errorStyle="stop" showErrorMessage="true" showInputMessage="true">
      <formula1>"Mercado Libre,Mercado Shops,Mercado Libre y Mercado Shops"</formula1>
    </dataValidation>
    <dataValidation type="list" sqref="J35" allowBlank="true" errorStyle="stop" showErrorMessage="true" showInputMessage="true">
      <formula1>"No Vincular,Vincular"</formula1>
    </dataValidation>
    <dataValidation type="list" sqref="K35" allowBlank="true" errorStyle="stop" showErrorMessage="true" showInputMessage="true">
      <formula1>"$,US$"</formula1>
    </dataValidation>
    <dataValidation type="list" sqref="L35" allowBlank="true" errorStyle="stop" showErrorMessage="true" showInputMessage="true">
      <formula1>"Mercado Envíos gratis"</formula1>
    </dataValidation>
    <dataValidation type="list" sqref="M35" allowBlank="true" errorStyle="stop" showErrorMessage="true" showInputMessage="true">
      <formula1>"Mercado Envíos gratis,Mercado Envíos a cargo del comprador"</formula1>
    </dataValidation>
    <dataValidation type="list" sqref="N35" allowBlank="true" errorStyle="stop" showErrorMessage="true" showInputMessage="true">
      <formula1>"Clásica,Premium"</formula1>
    </dataValidation>
    <dataValidation type="list" sqref="Q35" allowBlank="true" errorStyle="stop" showErrorMessage="true" showInputMessage="true">
      <formula1>"Activa,Inactiva"</formula1>
    </dataValidation>
    <dataValidation type="list" sqref="G36" allowBlank="true" errorStyle="stop" showErrorMessage="true" showInputMessage="true">
      <formula1>"Mercado Libre,Mercado Shops,Mercado Libre y Mercado Shops"</formula1>
    </dataValidation>
    <dataValidation type="list" sqref="J36" allowBlank="true" errorStyle="stop" showErrorMessage="true" showInputMessage="true">
      <formula1>"No Vincular,Vincular"</formula1>
    </dataValidation>
    <dataValidation type="list" sqref="K36" allowBlank="true" errorStyle="stop" showErrorMessage="true" showInputMessage="true">
      <formula1>"$,US$"</formula1>
    </dataValidation>
    <dataValidation type="list" sqref="L36" allowBlank="true" errorStyle="stop" showErrorMessage="true" showInputMessage="true">
      <formula1>"Mercado Envíos gratis"</formula1>
    </dataValidation>
    <dataValidation type="list" sqref="M36" allowBlank="true" errorStyle="stop" showErrorMessage="true" showInputMessage="true">
      <formula1>"Mercado Envíos gratis,Mercado Envíos a cargo del comprador"</formula1>
    </dataValidation>
    <dataValidation type="list" sqref="N36" allowBlank="true" errorStyle="stop" showErrorMessage="true" showInputMessage="true">
      <formula1>"Clásica,Premium"</formula1>
    </dataValidation>
    <dataValidation type="list" sqref="Q36" allowBlank="true" errorStyle="stop" showErrorMessage="true" showInputMessage="true">
      <formula1>"Activa,Inactiva"</formula1>
    </dataValidation>
    <dataValidation type="list" sqref="G37" allowBlank="true" errorStyle="stop" showErrorMessage="true" showInputMessage="true">
      <formula1>"Mercado Libre,Mercado Shops,Mercado Libre y Mercado Shops"</formula1>
    </dataValidation>
    <dataValidation type="list" sqref="J37" allowBlank="true" errorStyle="stop" showErrorMessage="true" showInputMessage="true">
      <formula1>"No Vincular,Vincular"</formula1>
    </dataValidation>
    <dataValidation type="list" sqref="K37" allowBlank="true" errorStyle="stop" showErrorMessage="true" showInputMessage="true">
      <formula1>"$,US$"</formula1>
    </dataValidation>
    <dataValidation type="list" sqref="L37" allowBlank="true" errorStyle="stop" showErrorMessage="true" showInputMessage="true">
      <formula1>"Mercado Envíos gratis"</formula1>
    </dataValidation>
    <dataValidation type="list" sqref="M37" allowBlank="true" errorStyle="stop" showErrorMessage="true" showInputMessage="true">
      <formula1>"Mercado Envíos gratis,Mercado Envíos a cargo del comprador"</formula1>
    </dataValidation>
    <dataValidation type="list" sqref="N37" allowBlank="true" errorStyle="stop" showErrorMessage="true" showInputMessage="true">
      <formula1>"Clásica,Premium"</formula1>
    </dataValidation>
    <dataValidation type="list" sqref="Q37" allowBlank="true" errorStyle="stop" showErrorMessage="true" showInputMessage="true">
      <formula1>"Activa,Inactiva"</formula1>
    </dataValidation>
    <dataValidation type="list" sqref="G38" allowBlank="true" errorStyle="stop" showErrorMessage="true" showInputMessage="true">
      <formula1>"Mercado Libre,Mercado Shops,Mercado Libre y Mercado Shops"</formula1>
    </dataValidation>
    <dataValidation type="list" sqref="J38" allowBlank="true" errorStyle="stop" showErrorMessage="true" showInputMessage="true">
      <formula1>"No Vincular,Vincular"</formula1>
    </dataValidation>
    <dataValidation type="list" sqref="K38" allowBlank="true" errorStyle="stop" showErrorMessage="true" showInputMessage="true">
      <formula1>"$,US$"</formula1>
    </dataValidation>
    <dataValidation type="list" sqref="L38" allowBlank="true" errorStyle="stop" showErrorMessage="true" showInputMessage="true">
      <formula1>"Mercado Envíos gratis"</formula1>
    </dataValidation>
    <dataValidation type="list" sqref="M38" allowBlank="true" errorStyle="stop" showErrorMessage="true" showInputMessage="true">
      <formula1>"Mercado Envíos gratis,Mercado Envíos a cargo del comprador"</formula1>
    </dataValidation>
    <dataValidation type="list" sqref="N38" allowBlank="true" errorStyle="stop" showErrorMessage="true" showInputMessage="true">
      <formula1>"Clásica,Premium"</formula1>
    </dataValidation>
    <dataValidation type="list" sqref="Q38" allowBlank="true" errorStyle="stop" showErrorMessage="true" showInputMessage="true">
      <formula1>"Activa,Inactiva"</formula1>
    </dataValidation>
    <dataValidation type="list" sqref="G39" allowBlank="true" errorStyle="stop" showErrorMessage="true" showInputMessage="true">
      <formula1>"Mercado Libre,Mercado Shops,Mercado Libre y Mercado Shops"</formula1>
    </dataValidation>
    <dataValidation type="list" sqref="J39" allowBlank="true" errorStyle="stop" showErrorMessage="true" showInputMessage="true">
      <formula1>"No Vincular,Vincular"</formula1>
    </dataValidation>
    <dataValidation type="list" sqref="K39" allowBlank="true" errorStyle="stop" showErrorMessage="true" showInputMessage="true">
      <formula1>"$,US$"</formula1>
    </dataValidation>
    <dataValidation type="list" sqref="L39" allowBlank="true" errorStyle="stop" showErrorMessage="true" showInputMessage="true">
      <formula1>"Mercado Envíos gratis"</formula1>
    </dataValidation>
    <dataValidation type="list" sqref="M39" allowBlank="true" errorStyle="stop" showErrorMessage="true" showInputMessage="true">
      <formula1>"Mercado Envíos gratis,Mercado Envíos a cargo del comprador"</formula1>
    </dataValidation>
    <dataValidation type="list" sqref="N39" allowBlank="true" errorStyle="stop" showErrorMessage="true" showInputMessage="true">
      <formula1>"Clásica,Premium"</formula1>
    </dataValidation>
    <dataValidation type="list" sqref="Q39" allowBlank="true" errorStyle="stop" showErrorMessage="true" showInputMessage="true">
      <formula1>"Activa,Inactiva"</formula1>
    </dataValidation>
    <dataValidation type="list" sqref="G40" allowBlank="true" errorStyle="stop" showErrorMessage="true" showInputMessage="true">
      <formula1>"Mercado Libre,Mercado Shops,Mercado Libre y Mercado Shops"</formula1>
    </dataValidation>
    <dataValidation type="list" sqref="J40" allowBlank="true" errorStyle="stop" showErrorMessage="true" showInputMessage="true">
      <formula1>"No Vincular,Vincular"</formula1>
    </dataValidation>
    <dataValidation type="list" sqref="K40" allowBlank="true" errorStyle="stop" showErrorMessage="true" showInputMessage="true">
      <formula1>"$,US$"</formula1>
    </dataValidation>
    <dataValidation type="list" sqref="L40" allowBlank="true" errorStyle="stop" showErrorMessage="true" showInputMessage="true">
      <formula1>"Mercado Envíos gratis"</formula1>
    </dataValidation>
    <dataValidation type="list" sqref="M40" allowBlank="true" errorStyle="stop" showErrorMessage="true" showInputMessage="true">
      <formula1>"Mercado Envíos gratis,Mercado Envíos a cargo del comprador"</formula1>
    </dataValidation>
    <dataValidation type="list" sqref="N40" allowBlank="true" errorStyle="stop" showErrorMessage="true" showInputMessage="true">
      <formula1>"Clásica,Premium"</formula1>
    </dataValidation>
    <dataValidation type="list" sqref="Q40" allowBlank="true" errorStyle="stop" showErrorMessage="true" showInputMessage="true">
      <formula1>"Activa,Inactiva"</formula1>
    </dataValidation>
    <dataValidation type="list" sqref="G41" allowBlank="true" errorStyle="stop" showErrorMessage="true" showInputMessage="true">
      <formula1>"Mercado Libre,Mercado Shops,Mercado Libre y Mercado Shops"</formula1>
    </dataValidation>
    <dataValidation type="list" sqref="J41" allowBlank="true" errorStyle="stop" showErrorMessage="true" showInputMessage="true">
      <formula1>"No Vincular,Vincular"</formula1>
    </dataValidation>
    <dataValidation type="list" sqref="K41" allowBlank="true" errorStyle="stop" showErrorMessage="true" showInputMessage="true">
      <formula1>"$,US$"</formula1>
    </dataValidation>
    <dataValidation type="list" sqref="L41" allowBlank="true" errorStyle="stop" showErrorMessage="true" showInputMessage="true">
      <formula1>"Mercado Envíos gratis"</formula1>
    </dataValidation>
    <dataValidation type="list" sqref="M41" allowBlank="true" errorStyle="stop" showErrorMessage="true" showInputMessage="true">
      <formula1>"Mercado Envíos gratis,Mercado Envíos a cargo del comprador"</formula1>
    </dataValidation>
    <dataValidation type="list" sqref="N41" allowBlank="true" errorStyle="stop" showErrorMessage="true" showInputMessage="true">
      <formula1>"Clásica,Premium"</formula1>
    </dataValidation>
    <dataValidation type="list" sqref="Q41" allowBlank="true" errorStyle="stop" showErrorMessage="true" showInputMessage="true">
      <formula1>"Activa,Inactiva"</formula1>
    </dataValidation>
    <dataValidation type="list" sqref="G42" allowBlank="true" errorStyle="stop" showErrorMessage="true" showInputMessage="true">
      <formula1>"Mercado Libre,Mercado Shops,Mercado Libre y Mercado Shops"</formula1>
    </dataValidation>
    <dataValidation type="list" sqref="J42" allowBlank="true" errorStyle="stop" showErrorMessage="true" showInputMessage="true">
      <formula1>"No Vincular,Vincular"</formula1>
    </dataValidation>
    <dataValidation type="list" sqref="K42" allowBlank="true" errorStyle="stop" showErrorMessage="true" showInputMessage="true">
      <formula1>"$,US$"</formula1>
    </dataValidation>
    <dataValidation type="list" sqref="L42" allowBlank="true" errorStyle="stop" showErrorMessage="true" showInputMessage="true">
      <formula1>"Mercado Envíos gratis"</formula1>
    </dataValidation>
    <dataValidation type="list" sqref="M42" allowBlank="true" errorStyle="stop" showErrorMessage="true" showInputMessage="true">
      <formula1>"Mercado Envíos gratis,Mercado Envíos a cargo del comprador"</formula1>
    </dataValidation>
    <dataValidation type="list" sqref="N42" allowBlank="true" errorStyle="stop" showErrorMessage="true" showInputMessage="true">
      <formula1>"Clásica,Premium"</formula1>
    </dataValidation>
    <dataValidation type="list" sqref="Q42" allowBlank="true" errorStyle="stop" showErrorMessage="true" showInputMessage="true">
      <formula1>"Activa,Inactiva"</formula1>
    </dataValidation>
    <dataValidation type="list" sqref="G43" allowBlank="true" errorStyle="stop" showErrorMessage="true" showInputMessage="true">
      <formula1>"Mercado Libre,Mercado Shops,Mercado Libre y Mercado Shops"</formula1>
    </dataValidation>
    <dataValidation type="list" sqref="J43" allowBlank="true" errorStyle="stop" showErrorMessage="true" showInputMessage="true">
      <formula1>"No Vincular,Vincular"</formula1>
    </dataValidation>
    <dataValidation type="list" sqref="K43" allowBlank="true" errorStyle="stop" showErrorMessage="true" showInputMessage="true">
      <formula1>"$,US$"</formula1>
    </dataValidation>
    <dataValidation type="list" sqref="L43" allowBlank="true" errorStyle="stop" showErrorMessage="true" showInputMessage="true">
      <formula1>"Mercado Envíos gratis"</formula1>
    </dataValidation>
    <dataValidation type="list" sqref="M43" allowBlank="true" errorStyle="stop" showErrorMessage="true" showInputMessage="true">
      <formula1>"Mercado Envíos gratis,Mercado Envíos a cargo del comprador"</formula1>
    </dataValidation>
    <dataValidation type="list" sqref="N43" allowBlank="true" errorStyle="stop" showErrorMessage="true" showInputMessage="true">
      <formula1>"Clásica,Premium"</formula1>
    </dataValidation>
    <dataValidation type="list" sqref="Q43" allowBlank="true" errorStyle="stop" showErrorMessage="true" showInputMessage="true">
      <formula1>"Activa,Inactiva"</formula1>
    </dataValidation>
    <dataValidation type="list" sqref="G44" allowBlank="true" errorStyle="stop" showErrorMessage="true" showInputMessage="true">
      <formula1>"Mercado Libre,Mercado Shops,Mercado Libre y Mercado Shops"</formula1>
    </dataValidation>
    <dataValidation type="list" sqref="J44" allowBlank="true" errorStyle="stop" showErrorMessage="true" showInputMessage="true">
      <formula1>"No Vincular,Vincular"</formula1>
    </dataValidation>
    <dataValidation type="list" sqref="K44" allowBlank="true" errorStyle="stop" showErrorMessage="true" showInputMessage="true">
      <formula1>"$,US$"</formula1>
    </dataValidation>
    <dataValidation type="list" sqref="L44" allowBlank="true" errorStyle="stop" showErrorMessage="true" showInputMessage="true">
      <formula1>"Mercado Envíos gratis"</formula1>
    </dataValidation>
    <dataValidation type="list" sqref="M44" allowBlank="true" errorStyle="stop" showErrorMessage="true" showInputMessage="true">
      <formula1>"Mercado Envíos gratis,Mercado Envíos a cargo del comprador"</formula1>
    </dataValidation>
    <dataValidation type="list" sqref="N44" allowBlank="true" errorStyle="stop" showErrorMessage="true" showInputMessage="true">
      <formula1>"Clásica,Premium"</formula1>
    </dataValidation>
    <dataValidation type="list" sqref="Q44" allowBlank="true" errorStyle="stop" showErrorMessage="true" showInputMessage="true">
      <formula1>"Activa,Inactiva"</formula1>
    </dataValidation>
    <dataValidation type="list" sqref="G45" allowBlank="true" errorStyle="stop" showErrorMessage="true" showInputMessage="true">
      <formula1>"Mercado Libre,Mercado Shops,Mercado Libre y Mercado Shops"</formula1>
    </dataValidation>
    <dataValidation type="list" sqref="J45" allowBlank="true" errorStyle="stop" showErrorMessage="true" showInputMessage="true">
      <formula1>"No Vincular,Vincular"</formula1>
    </dataValidation>
    <dataValidation type="list" sqref="K45" allowBlank="true" errorStyle="stop" showErrorMessage="true" showInputMessage="true">
      <formula1>"$,US$"</formula1>
    </dataValidation>
    <dataValidation type="list" sqref="L45" allowBlank="true" errorStyle="stop" showErrorMessage="true" showInputMessage="true">
      <formula1>"Mercado Envíos gratis"</formula1>
    </dataValidation>
    <dataValidation type="list" sqref="M45" allowBlank="true" errorStyle="stop" showErrorMessage="true" showInputMessage="true">
      <formula1>"Mercado Envíos gratis,Mercado Envíos a cargo del comprador"</formula1>
    </dataValidation>
    <dataValidation type="list" sqref="N45" allowBlank="true" errorStyle="stop" showErrorMessage="true" showInputMessage="true">
      <formula1>"Clásica,Premium"</formula1>
    </dataValidation>
    <dataValidation type="list" sqref="Q45" allowBlank="true" errorStyle="stop" showErrorMessage="true" showInputMessage="true">
      <formula1>"Activa,Inactiva"</formula1>
    </dataValidation>
    <dataValidation type="list" sqref="G46" allowBlank="true" errorStyle="stop" showErrorMessage="true" showInputMessage="true">
      <formula1>"Mercado Libre,Mercado Shops,Mercado Libre y Mercado Shops"</formula1>
    </dataValidation>
    <dataValidation type="list" sqref="J46" allowBlank="true" errorStyle="stop" showErrorMessage="true" showInputMessage="true">
      <formula1>"No Vincular,Vincular"</formula1>
    </dataValidation>
    <dataValidation type="list" sqref="K46" allowBlank="true" errorStyle="stop" showErrorMessage="true" showInputMessage="true">
      <formula1>"$,US$"</formula1>
    </dataValidation>
    <dataValidation type="list" sqref="L46" allowBlank="true" errorStyle="stop" showErrorMessage="true" showInputMessage="true">
      <formula1>"Mercado Envíos gratis"</formula1>
    </dataValidation>
    <dataValidation type="list" sqref="M46" allowBlank="true" errorStyle="stop" showErrorMessage="true" showInputMessage="true">
      <formula1>"Mercado Envíos gratis,Mercado Envíos a cargo del comprador"</formula1>
    </dataValidation>
    <dataValidation type="list" sqref="N46" allowBlank="true" errorStyle="stop" showErrorMessage="true" showInputMessage="true">
      <formula1>"Clásica,Premium"</formula1>
    </dataValidation>
    <dataValidation type="list" sqref="Q46" allowBlank="true" errorStyle="stop" showErrorMessage="true" showInputMessage="true">
      <formula1>"Activa,Inactiva"</formula1>
    </dataValidation>
    <dataValidation type="list" sqref="G47" allowBlank="true" errorStyle="stop" showErrorMessage="true" showInputMessage="true">
      <formula1>"Mercado Libre,Mercado Shops,Mercado Libre y Mercado Shops"</formula1>
    </dataValidation>
    <dataValidation type="list" sqref="J47" allowBlank="true" errorStyle="stop" showErrorMessage="true" showInputMessage="true">
      <formula1>"No Vincular,Vincular"</formula1>
    </dataValidation>
    <dataValidation type="list" sqref="K47" allowBlank="true" errorStyle="stop" showErrorMessage="true" showInputMessage="true">
      <formula1>"$,US$"</formula1>
    </dataValidation>
    <dataValidation type="list" sqref="L47" allowBlank="true" errorStyle="stop" showErrorMessage="true" showInputMessage="true">
      <formula1>"Mercado Envíos gratis"</formula1>
    </dataValidation>
    <dataValidation type="list" sqref="M47" allowBlank="true" errorStyle="stop" showErrorMessage="true" showInputMessage="true">
      <formula1>"Mercado Envíos gratis,Mercado Envíos a cargo del comprador"</formula1>
    </dataValidation>
    <dataValidation type="list" sqref="N47" allowBlank="true" errorStyle="stop" showErrorMessage="true" showInputMessage="true">
      <formula1>"Clásica,Premium"</formula1>
    </dataValidation>
    <dataValidation type="list" sqref="Q47" allowBlank="true" errorStyle="stop" showErrorMessage="true" showInputMessage="true">
      <formula1>"Activa,Inactiva"</formula1>
    </dataValidation>
    <dataValidation type="list" sqref="G48" allowBlank="true" errorStyle="stop" showErrorMessage="true" showInputMessage="true">
      <formula1>"Mercado Libre,Mercado Shops,Mercado Libre y Mercado Shops"</formula1>
    </dataValidation>
    <dataValidation type="list" sqref="J48" allowBlank="true" errorStyle="stop" showErrorMessage="true" showInputMessage="true">
      <formula1>"No Vincular,Vincular"</formula1>
    </dataValidation>
    <dataValidation type="list" sqref="K48" allowBlank="true" errorStyle="stop" showErrorMessage="true" showInputMessage="true">
      <formula1>"$,US$"</formula1>
    </dataValidation>
    <dataValidation type="list" sqref="L48" allowBlank="true" errorStyle="stop" showErrorMessage="true" showInputMessage="true">
      <formula1>"Mercado Envíos gratis"</formula1>
    </dataValidation>
    <dataValidation type="list" sqref="M48" allowBlank="true" errorStyle="stop" showErrorMessage="true" showInputMessage="true">
      <formula1>"Mercado Envíos gratis,Mercado Envíos a cargo del comprador"</formula1>
    </dataValidation>
    <dataValidation type="list" sqref="N48" allowBlank="true" errorStyle="stop" showErrorMessage="true" showInputMessage="true">
      <formula1>"Clásica,Premium"</formula1>
    </dataValidation>
    <dataValidation type="list" sqref="Q48" allowBlank="true" errorStyle="stop" showErrorMessage="true" showInputMessage="true">
      <formula1>"Activa,Inactiva"</formula1>
    </dataValidation>
    <dataValidation type="list" sqref="G49" allowBlank="true" errorStyle="stop" showErrorMessage="true" showInputMessage="true">
      <formula1>"Mercado Libre,Mercado Shops,Mercado Libre y Mercado Shops"</formula1>
    </dataValidation>
    <dataValidation type="list" sqref="J49" allowBlank="true" errorStyle="stop" showErrorMessage="true" showInputMessage="true">
      <formula1>"No Vincular,Vincular"</formula1>
    </dataValidation>
    <dataValidation type="list" sqref="K49" allowBlank="true" errorStyle="stop" showErrorMessage="true" showInputMessage="true">
      <formula1>"$,US$"</formula1>
    </dataValidation>
    <dataValidation type="list" sqref="L49" allowBlank="true" errorStyle="stop" showErrorMessage="true" showInputMessage="true">
      <formula1>"Mercado Envíos gratis"</formula1>
    </dataValidation>
    <dataValidation type="list" sqref="M49" allowBlank="true" errorStyle="stop" showErrorMessage="true" showInputMessage="true">
      <formula1>"Mercado Envíos gratis,Mercado Envíos a cargo del comprador"</formula1>
    </dataValidation>
    <dataValidation type="list" sqref="N49" allowBlank="true" errorStyle="stop" showErrorMessage="true" showInputMessage="true">
      <formula1>"Clásica,Premium"</formula1>
    </dataValidation>
    <dataValidation type="list" sqref="Q49" allowBlank="true" errorStyle="stop" showErrorMessage="true" showInputMessage="true">
      <formula1>"Activa,Inactiva"</formula1>
    </dataValidation>
    <dataValidation type="list" sqref="G50" allowBlank="true" errorStyle="stop" showErrorMessage="true" showInputMessage="true">
      <formula1>"Mercado Libre,Mercado Shops,Mercado Libre y Mercado Shops"</formula1>
    </dataValidation>
    <dataValidation type="list" sqref="J50" allowBlank="true" errorStyle="stop" showErrorMessage="true" showInputMessage="true">
      <formula1>"No Vincular,Vincular"</formula1>
    </dataValidation>
    <dataValidation type="list" sqref="K50" allowBlank="true" errorStyle="stop" showErrorMessage="true" showInputMessage="true">
      <formula1>"$,US$"</formula1>
    </dataValidation>
    <dataValidation type="list" sqref="L50" allowBlank="true" errorStyle="stop" showErrorMessage="true" showInputMessage="true">
      <formula1>"Mercado Envíos gratis"</formula1>
    </dataValidation>
    <dataValidation type="list" sqref="M50" allowBlank="true" errorStyle="stop" showErrorMessage="true" showInputMessage="true">
      <formula1>"Mercado Envíos gratis,Mercado Envíos a cargo del comprador"</formula1>
    </dataValidation>
    <dataValidation type="list" sqref="N50" allowBlank="true" errorStyle="stop" showErrorMessage="true" showInputMessage="true">
      <formula1>"Clásica,Premium"</formula1>
    </dataValidation>
    <dataValidation type="list" sqref="Q50" allowBlank="true" errorStyle="stop" showErrorMessage="true" showInputMessage="true">
      <formula1>"Activa,Inactiva"</formula1>
    </dataValidation>
    <dataValidation type="list" sqref="G51" allowBlank="true" errorStyle="stop" showErrorMessage="true" showInputMessage="true">
      <formula1>"Mercado Libre,Mercado Shops,Mercado Libre y Mercado Shops"</formula1>
    </dataValidation>
    <dataValidation type="list" sqref="J51" allowBlank="true" errorStyle="stop" showErrorMessage="true" showInputMessage="true">
      <formula1>"No Vincular,Vincular"</formula1>
    </dataValidation>
    <dataValidation type="list" sqref="K51" allowBlank="true" errorStyle="stop" showErrorMessage="true" showInputMessage="true">
      <formula1>"$,US$"</formula1>
    </dataValidation>
    <dataValidation type="list" sqref="L51" allowBlank="true" errorStyle="stop" showErrorMessage="true" showInputMessage="true">
      <formula1>"Mercado Envíos gratis"</formula1>
    </dataValidation>
    <dataValidation type="list" sqref="M51" allowBlank="true" errorStyle="stop" showErrorMessage="true" showInputMessage="true">
      <formula1>"Mercado Envíos gratis,Mercado Envíos a cargo del comprador"</formula1>
    </dataValidation>
    <dataValidation type="list" sqref="N51" allowBlank="true" errorStyle="stop" showErrorMessage="true" showInputMessage="true">
      <formula1>"Clásica,Premium"</formula1>
    </dataValidation>
    <dataValidation type="list" sqref="Q51" allowBlank="true" errorStyle="stop" showErrorMessage="true" showInputMessage="true">
      <formula1>"Activa,Inactiva"</formula1>
    </dataValidation>
    <dataValidation type="list" sqref="G52" allowBlank="true" errorStyle="stop" showErrorMessage="true" showInputMessage="true">
      <formula1>"Mercado Libre,Mercado Shops,Mercado Libre y Mercado Shops"</formula1>
    </dataValidation>
    <dataValidation type="list" sqref="J52" allowBlank="true" errorStyle="stop" showErrorMessage="true" showInputMessage="true">
      <formula1>"No Vincular,Vincular"</formula1>
    </dataValidation>
    <dataValidation type="list" sqref="K52" allowBlank="true" errorStyle="stop" showErrorMessage="true" showInputMessage="true">
      <formula1>"$,US$"</formula1>
    </dataValidation>
    <dataValidation type="list" sqref="L52" allowBlank="true" errorStyle="stop" showErrorMessage="true" showInputMessage="true">
      <formula1>"Mercado Envíos gratis"</formula1>
    </dataValidation>
    <dataValidation type="list" sqref="M52" allowBlank="true" errorStyle="stop" showErrorMessage="true" showInputMessage="true">
      <formula1>"Mercado Envíos gratis,Mercado Envíos a cargo del comprador"</formula1>
    </dataValidation>
    <dataValidation type="list" sqref="N52" allowBlank="true" errorStyle="stop" showErrorMessage="true" showInputMessage="true">
      <formula1>"Clásica,Premium"</formula1>
    </dataValidation>
    <dataValidation type="list" sqref="Q52" allowBlank="true" errorStyle="stop" showErrorMessage="true" showInputMessage="true">
      <formula1>"Activa,Inactiva"</formula1>
    </dataValidation>
    <dataValidation type="list" sqref="G53" allowBlank="true" errorStyle="stop" showErrorMessage="true" showInputMessage="true">
      <formula1>"Mercado Libre,Mercado Shops,Mercado Libre y Mercado Shops"</formula1>
    </dataValidation>
    <dataValidation type="list" sqref="J53" allowBlank="true" errorStyle="stop" showErrorMessage="true" showInputMessage="true">
      <formula1>"No Vincular,Vincular"</formula1>
    </dataValidation>
    <dataValidation type="list" sqref="K53" allowBlank="true" errorStyle="stop" showErrorMessage="true" showInputMessage="true">
      <formula1>"$,US$"</formula1>
    </dataValidation>
    <dataValidation type="list" sqref="L53" allowBlank="true" errorStyle="stop" showErrorMessage="true" showInputMessage="true">
      <formula1>"Mercado Envíos gratis"</formula1>
    </dataValidation>
    <dataValidation type="list" sqref="M53" allowBlank="true" errorStyle="stop" showErrorMessage="true" showInputMessage="true">
      <formula1>"Mercado Envíos gratis,Mercado Envíos a cargo del comprador"</formula1>
    </dataValidation>
    <dataValidation type="list" sqref="N53" allowBlank="true" errorStyle="stop" showErrorMessage="true" showInputMessage="true">
      <formula1>"Clásica,Premium"</formula1>
    </dataValidation>
    <dataValidation type="list" sqref="Q53" allowBlank="true" errorStyle="stop" showErrorMessage="true" showInputMessage="true">
      <formula1>"Activa,Inactiva"</formula1>
    </dataValidation>
    <dataValidation type="list" sqref="G54" allowBlank="true" errorStyle="stop" showErrorMessage="true" showInputMessage="true">
      <formula1>"Mercado Libre,Mercado Shops,Mercado Libre y Mercado Shops"</formula1>
    </dataValidation>
    <dataValidation type="list" sqref="J54" allowBlank="true" errorStyle="stop" showErrorMessage="true" showInputMessage="true">
      <formula1>"No Vincular,Vincular"</formula1>
    </dataValidation>
    <dataValidation type="list" sqref="K54" allowBlank="true" errorStyle="stop" showErrorMessage="true" showInputMessage="true">
      <formula1>"$,US$"</formula1>
    </dataValidation>
    <dataValidation type="list" sqref="L54" allowBlank="true" errorStyle="stop" showErrorMessage="true" showInputMessage="true">
      <formula1>"Mercado Envíos gratis"</formula1>
    </dataValidation>
    <dataValidation type="list" sqref="M54" allowBlank="true" errorStyle="stop" showErrorMessage="true" showInputMessage="true">
      <formula1>"Mercado Envíos gratis,Mercado Envíos a cargo del comprador"</formula1>
    </dataValidation>
    <dataValidation type="list" sqref="N54" allowBlank="true" errorStyle="stop" showErrorMessage="true" showInputMessage="true">
      <formula1>"Clásica,Premium"</formula1>
    </dataValidation>
    <dataValidation type="list" sqref="Q54" allowBlank="true" errorStyle="stop" showErrorMessage="true" showInputMessage="true">
      <formula1>"Activa,Inactiva"</formula1>
    </dataValidation>
    <dataValidation type="list" sqref="G55" allowBlank="true" errorStyle="stop" showErrorMessage="true" showInputMessage="true">
      <formula1>"Mercado Libre,Mercado Shops,Mercado Libre y Mercado Shops"</formula1>
    </dataValidation>
    <dataValidation type="list" sqref="J55" allowBlank="true" errorStyle="stop" showErrorMessage="true" showInputMessage="true">
      <formula1>"No Vincular,Vincular"</formula1>
    </dataValidation>
    <dataValidation type="list" sqref="K55" allowBlank="true" errorStyle="stop" showErrorMessage="true" showInputMessage="true">
      <formula1>"$,US$"</formula1>
    </dataValidation>
    <dataValidation type="list" sqref="L55" allowBlank="true" errorStyle="stop" showErrorMessage="true" showInputMessage="true">
      <formula1>"Mercado Envíos gratis"</formula1>
    </dataValidation>
    <dataValidation type="list" sqref="M55" allowBlank="true" errorStyle="stop" showErrorMessage="true" showInputMessage="true">
      <formula1>"Mercado Envíos gratis,Mercado Envíos a cargo del comprador"</formula1>
    </dataValidation>
    <dataValidation type="list" sqref="N55" allowBlank="true" errorStyle="stop" showErrorMessage="true" showInputMessage="true">
      <formula1>"Clásica,Premium"</formula1>
    </dataValidation>
    <dataValidation type="list" sqref="Q55" allowBlank="true" errorStyle="stop" showErrorMessage="true" showInputMessage="true">
      <formula1>"Activa,Inactiva"</formula1>
    </dataValidation>
    <dataValidation type="list" sqref="G56" allowBlank="true" errorStyle="stop" showErrorMessage="true" showInputMessage="true">
      <formula1>"Mercado Libre,Mercado Shops,Mercado Libre y Mercado Shops"</formula1>
    </dataValidation>
    <dataValidation type="list" sqref="J56" allowBlank="true" errorStyle="stop" showErrorMessage="true" showInputMessage="true">
      <formula1>"No Vincular,Vincular"</formula1>
    </dataValidation>
    <dataValidation type="list" sqref="K56" allowBlank="true" errorStyle="stop" showErrorMessage="true" showInputMessage="true">
      <formula1>"$,US$"</formula1>
    </dataValidation>
    <dataValidation type="list" sqref="L56" allowBlank="true" errorStyle="stop" showErrorMessage="true" showInputMessage="true">
      <formula1>"Mercado Envíos gratis"</formula1>
    </dataValidation>
    <dataValidation type="list" sqref="M56" allowBlank="true" errorStyle="stop" showErrorMessage="true" showInputMessage="true">
      <formula1>"Mercado Envíos gratis,Mercado Envíos a cargo del comprador"</formula1>
    </dataValidation>
    <dataValidation type="list" sqref="N56" allowBlank="true" errorStyle="stop" showErrorMessage="true" showInputMessage="true">
      <formula1>"Clásica,Premium"</formula1>
    </dataValidation>
    <dataValidation type="list" sqref="Q56" allowBlank="true" errorStyle="stop" showErrorMessage="true" showInputMessage="true">
      <formula1>"Activa,Inactiva"</formula1>
    </dataValidation>
    <dataValidation type="list" sqref="G57" allowBlank="true" errorStyle="stop" showErrorMessage="true" showInputMessage="true">
      <formula1>"Mercado Libre,Mercado Shops,Mercado Libre y Mercado Shops"</formula1>
    </dataValidation>
    <dataValidation type="list" sqref="J57" allowBlank="true" errorStyle="stop" showErrorMessage="true" showInputMessage="true">
      <formula1>"No Vincular,Vincular"</formula1>
    </dataValidation>
    <dataValidation type="list" sqref="K57" allowBlank="true" errorStyle="stop" showErrorMessage="true" showInputMessage="true">
      <formula1>"$,US$"</formula1>
    </dataValidation>
    <dataValidation type="list" sqref="L57" allowBlank="true" errorStyle="stop" showErrorMessage="true" showInputMessage="true">
      <formula1>"Mercado Envíos gratis"</formula1>
    </dataValidation>
    <dataValidation type="list" sqref="M57" allowBlank="true" errorStyle="stop" showErrorMessage="true" showInputMessage="true">
      <formula1>"Mercado Envíos gratis,Mercado Envíos a cargo del comprador"</formula1>
    </dataValidation>
    <dataValidation type="list" sqref="N57" allowBlank="true" errorStyle="stop" showErrorMessage="true" showInputMessage="true">
      <formula1>"Clásica,Premium"</formula1>
    </dataValidation>
    <dataValidation type="list" sqref="Q57" allowBlank="true" errorStyle="stop" showErrorMessage="true" showInputMessage="true">
      <formula1>"Activa,Inactiva"</formula1>
    </dataValidation>
    <dataValidation type="list" sqref="G58" allowBlank="true" errorStyle="stop" showErrorMessage="true" showInputMessage="true">
      <formula1>"Mercado Libre,Mercado Shops,Mercado Libre y Mercado Shops"</formula1>
    </dataValidation>
    <dataValidation type="list" sqref="J58" allowBlank="true" errorStyle="stop" showErrorMessage="true" showInputMessage="true">
      <formula1>"No Vincular,Vincular"</formula1>
    </dataValidation>
    <dataValidation type="list" sqref="K58" allowBlank="true" errorStyle="stop" showErrorMessage="true" showInputMessage="true">
      <formula1>"$,US$"</formula1>
    </dataValidation>
    <dataValidation type="list" sqref="L58" allowBlank="true" errorStyle="stop" showErrorMessage="true" showInputMessage="true">
      <formula1>"Mercado Envíos gratis"</formula1>
    </dataValidation>
    <dataValidation type="list" sqref="M58" allowBlank="true" errorStyle="stop" showErrorMessage="true" showInputMessage="true">
      <formula1>"Mercado Envíos gratis,Mercado Envíos a cargo del comprador"</formula1>
    </dataValidation>
    <dataValidation type="list" sqref="N58" allowBlank="true" errorStyle="stop" showErrorMessage="true" showInputMessage="true">
      <formula1>"Clásica,Premium"</formula1>
    </dataValidation>
    <dataValidation type="list" sqref="Q58" allowBlank="true" errorStyle="stop" showErrorMessage="true" showInputMessage="true">
      <formula1>"Activa,Inactiva"</formula1>
    </dataValidation>
    <dataValidation type="list" sqref="G59" allowBlank="true" errorStyle="stop" showErrorMessage="true" showInputMessage="true">
      <formula1>"Mercado Libre,Mercado Shops,Mercado Libre y Mercado Shops"</formula1>
    </dataValidation>
    <dataValidation type="list" sqref="J59" allowBlank="true" errorStyle="stop" showErrorMessage="true" showInputMessage="true">
      <formula1>"No Vincular,Vincular"</formula1>
    </dataValidation>
    <dataValidation type="list" sqref="K59" allowBlank="true" errorStyle="stop" showErrorMessage="true" showInputMessage="true">
      <formula1>"$,US$"</formula1>
    </dataValidation>
    <dataValidation type="list" sqref="L59" allowBlank="true" errorStyle="stop" showErrorMessage="true" showInputMessage="true">
      <formula1>"Mercado Envíos gratis"</formula1>
    </dataValidation>
    <dataValidation type="list" sqref="M59" allowBlank="true" errorStyle="stop" showErrorMessage="true" showInputMessage="true">
      <formula1>"Mercado Envíos gratis,Mercado Envíos a cargo del comprador"</formula1>
    </dataValidation>
    <dataValidation type="list" sqref="N59" allowBlank="true" errorStyle="stop" showErrorMessage="true" showInputMessage="true">
      <formula1>"Clásica,Premium"</formula1>
    </dataValidation>
    <dataValidation type="list" sqref="Q59" allowBlank="true" errorStyle="stop" showErrorMessage="true" showInputMessage="true">
      <formula1>"Activa,Inactiva"</formula1>
    </dataValidation>
    <dataValidation type="list" sqref="G60" allowBlank="true" errorStyle="stop" showErrorMessage="true" showInputMessage="true">
      <formula1>"Mercado Libre,Mercado Shops,Mercado Libre y Mercado Shops"</formula1>
    </dataValidation>
    <dataValidation type="list" sqref="J60" allowBlank="true" errorStyle="stop" showErrorMessage="true" showInputMessage="true">
      <formula1>"No Vincular,Vincular"</formula1>
    </dataValidation>
    <dataValidation type="list" sqref="K60" allowBlank="true" errorStyle="stop" showErrorMessage="true" showInputMessage="true">
      <formula1>"$,US$"</formula1>
    </dataValidation>
    <dataValidation type="list" sqref="L60" allowBlank="true" errorStyle="stop" showErrorMessage="true" showInputMessage="true">
      <formula1>"Mercado Envíos gratis"</formula1>
    </dataValidation>
    <dataValidation type="list" sqref="M60" allowBlank="true" errorStyle="stop" showErrorMessage="true" showInputMessage="true">
      <formula1>"Mercado Envíos gratis,Mercado Envíos a cargo del comprador"</formula1>
    </dataValidation>
    <dataValidation type="list" sqref="N60" allowBlank="true" errorStyle="stop" showErrorMessage="true" showInputMessage="true">
      <formula1>"Clásica,Premium"</formula1>
    </dataValidation>
    <dataValidation type="list" sqref="Q60" allowBlank="true" errorStyle="stop" showErrorMessage="true" showInputMessage="true">
      <formula1>"Activa,Inactiva"</formula1>
    </dataValidation>
    <dataValidation type="list" sqref="G61" allowBlank="true" errorStyle="stop" showErrorMessage="true" showInputMessage="true">
      <formula1>"Mercado Libre,Mercado Shops,Mercado Libre y Mercado Shops"</formula1>
    </dataValidation>
    <dataValidation type="list" sqref="J61" allowBlank="true" errorStyle="stop" showErrorMessage="true" showInputMessage="true">
      <formula1>"No Vincular,Vincular"</formula1>
    </dataValidation>
    <dataValidation type="list" sqref="K61" allowBlank="true" errorStyle="stop" showErrorMessage="true" showInputMessage="true">
      <formula1>"$,US$"</formula1>
    </dataValidation>
    <dataValidation type="list" sqref="L61" allowBlank="true" errorStyle="stop" showErrorMessage="true" showInputMessage="true">
      <formula1>"Mercado Envíos gratis"</formula1>
    </dataValidation>
    <dataValidation type="list" sqref="M61" allowBlank="true" errorStyle="stop" showErrorMessage="true" showInputMessage="true">
      <formula1>"Mercado Envíos gratis,Mercado Envíos a cargo del comprador"</formula1>
    </dataValidation>
    <dataValidation type="list" sqref="N61" allowBlank="true" errorStyle="stop" showErrorMessage="true" showInputMessage="true">
      <formula1>"Clásica,Premium"</formula1>
    </dataValidation>
    <dataValidation type="list" sqref="Q61" allowBlank="true" errorStyle="stop" showErrorMessage="true" showInputMessage="true">
      <formula1>"Activa,Inactiva"</formula1>
    </dataValidation>
    <dataValidation type="list" sqref="G62" allowBlank="true" errorStyle="stop" showErrorMessage="true" showInputMessage="true">
      <formula1>"Mercado Libre,Mercado Shops,Mercado Libre y Mercado Shops"</formula1>
    </dataValidation>
    <dataValidation type="list" sqref="J62" allowBlank="true" errorStyle="stop" showErrorMessage="true" showInputMessage="true">
      <formula1>"No Vincular,Vincular"</formula1>
    </dataValidation>
    <dataValidation type="list" sqref="K62" allowBlank="true" errorStyle="stop" showErrorMessage="true" showInputMessage="true">
      <formula1>"$,US$"</formula1>
    </dataValidation>
    <dataValidation type="list" sqref="L62" allowBlank="true" errorStyle="stop" showErrorMessage="true" showInputMessage="true">
      <formula1>"Mercado Envíos gratis"</formula1>
    </dataValidation>
    <dataValidation type="list" sqref="M62" allowBlank="true" errorStyle="stop" showErrorMessage="true" showInputMessage="true">
      <formula1>"Mercado Envíos gratis,Mercado Envíos a cargo del comprador"</formula1>
    </dataValidation>
    <dataValidation type="list" sqref="N62" allowBlank="true" errorStyle="stop" showErrorMessage="true" showInputMessage="true">
      <formula1>"Clásica,Premium"</formula1>
    </dataValidation>
    <dataValidation type="list" sqref="Q62" allowBlank="true" errorStyle="stop" showErrorMessage="true" showInputMessage="true">
      <formula1>"Activa,Inactiva"</formula1>
    </dataValidation>
    <dataValidation type="list" sqref="G63" allowBlank="true" errorStyle="stop" showErrorMessage="true" showInputMessage="true">
      <formula1>"Mercado Libre,Mercado Shops,Mercado Libre y Mercado Shops"</formula1>
    </dataValidation>
    <dataValidation type="list" sqref="J63" allowBlank="true" errorStyle="stop" showErrorMessage="true" showInputMessage="true">
      <formula1>"No Vincular,Vincular"</formula1>
    </dataValidation>
    <dataValidation type="list" sqref="K63" allowBlank="true" errorStyle="stop" showErrorMessage="true" showInputMessage="true">
      <formula1>"$,US$"</formula1>
    </dataValidation>
    <dataValidation type="list" sqref="L63" allowBlank="true" errorStyle="stop" showErrorMessage="true" showInputMessage="true">
      <formula1>"Mercado Envíos gratis"</formula1>
    </dataValidation>
    <dataValidation type="list" sqref="M63" allowBlank="true" errorStyle="stop" showErrorMessage="true" showInputMessage="true">
      <formula1>"Mercado Envíos gratis,Mercado Envíos a cargo del comprador"</formula1>
    </dataValidation>
    <dataValidation type="list" sqref="N63" allowBlank="true" errorStyle="stop" showErrorMessage="true" showInputMessage="true">
      <formula1>"Clásica,Premium"</formula1>
    </dataValidation>
    <dataValidation type="list" sqref="Q63" allowBlank="true" errorStyle="stop" showErrorMessage="true" showInputMessage="true">
      <formula1>"Activa,Inactiva"</formula1>
    </dataValidation>
    <dataValidation type="list" sqref="G64" allowBlank="true" errorStyle="stop" showErrorMessage="true" showInputMessage="true">
      <formula1>"Mercado Libre,Mercado Shops,Mercado Libre y Mercado Shops"</formula1>
    </dataValidation>
    <dataValidation type="list" sqref="J64" allowBlank="true" errorStyle="stop" showErrorMessage="true" showInputMessage="true">
      <formula1>"No Vincular,Vincular"</formula1>
    </dataValidation>
    <dataValidation type="list" sqref="K64" allowBlank="true" errorStyle="stop" showErrorMessage="true" showInputMessage="true">
      <formula1>"$,US$"</formula1>
    </dataValidation>
    <dataValidation type="list" sqref="L64" allowBlank="true" errorStyle="stop" showErrorMessage="true" showInputMessage="true">
      <formula1>"Mercado Envíos gratis"</formula1>
    </dataValidation>
    <dataValidation type="list" sqref="M64" allowBlank="true" errorStyle="stop" showErrorMessage="true" showInputMessage="true">
      <formula1>"Mercado Envíos gratis,Mercado Envíos a cargo del comprador"</formula1>
    </dataValidation>
    <dataValidation type="list" sqref="N64" allowBlank="true" errorStyle="stop" showErrorMessage="true" showInputMessage="true">
      <formula1>"Clásica,Premium"</formula1>
    </dataValidation>
    <dataValidation type="list" sqref="Q64" allowBlank="true" errorStyle="stop" showErrorMessage="true" showInputMessage="true">
      <formula1>"Activa,Inactiva"</formula1>
    </dataValidation>
    <dataValidation type="list" sqref="G65" allowBlank="true" errorStyle="stop" showErrorMessage="true" showInputMessage="true">
      <formula1>"Mercado Libre,Mercado Shops,Mercado Libre y Mercado Shops"</formula1>
    </dataValidation>
    <dataValidation type="list" sqref="J65" allowBlank="true" errorStyle="stop" showErrorMessage="true" showInputMessage="true">
      <formula1>"No Vincular,Vincular"</formula1>
    </dataValidation>
    <dataValidation type="list" sqref="K65" allowBlank="true" errorStyle="stop" showErrorMessage="true" showInputMessage="true">
      <formula1>"$,US$"</formula1>
    </dataValidation>
    <dataValidation type="list" sqref="L65" allowBlank="true" errorStyle="stop" showErrorMessage="true" showInputMessage="true">
      <formula1>"Mercado Envíos gratis"</formula1>
    </dataValidation>
    <dataValidation type="list" sqref="M65" allowBlank="true" errorStyle="stop" showErrorMessage="true" showInputMessage="true">
      <formula1>"Mercado Envíos gratis,Mercado Envíos a cargo del comprador"</formula1>
    </dataValidation>
    <dataValidation type="list" sqref="N65" allowBlank="true" errorStyle="stop" showErrorMessage="true" showInputMessage="true">
      <formula1>"Clásica,Premium"</formula1>
    </dataValidation>
    <dataValidation type="list" sqref="Q65" allowBlank="true" errorStyle="stop" showErrorMessage="true" showInputMessage="true">
      <formula1>"Activa,Inactiva"</formula1>
    </dataValidation>
    <dataValidation type="list" sqref="G66" allowBlank="true" errorStyle="stop" showErrorMessage="true" showInputMessage="true">
      <formula1>"Mercado Libre,Mercado Shops,Mercado Libre y Mercado Shops"</formula1>
    </dataValidation>
    <dataValidation type="list" sqref="J66" allowBlank="true" errorStyle="stop" showErrorMessage="true" showInputMessage="true">
      <formula1>"No Vincular,Vincular"</formula1>
    </dataValidation>
    <dataValidation type="list" sqref="K66" allowBlank="true" errorStyle="stop" showErrorMessage="true" showInputMessage="true">
      <formula1>"$,US$"</formula1>
    </dataValidation>
    <dataValidation type="list" sqref="L66" allowBlank="true" errorStyle="stop" showErrorMessage="true" showInputMessage="true">
      <formula1>"Mercado Envíos gratis"</formula1>
    </dataValidation>
    <dataValidation type="list" sqref="M66" allowBlank="true" errorStyle="stop" showErrorMessage="true" showInputMessage="true">
      <formula1>"Mercado Envíos gratis,Mercado Envíos a cargo del comprador"</formula1>
    </dataValidation>
    <dataValidation type="list" sqref="N66" allowBlank="true" errorStyle="stop" showErrorMessage="true" showInputMessage="true">
      <formula1>"Clásica,Premium"</formula1>
    </dataValidation>
    <dataValidation type="list" sqref="Q66" allowBlank="true" errorStyle="stop" showErrorMessage="true" showInputMessage="true">
      <formula1>"Activa,Inactiva"</formula1>
    </dataValidation>
    <dataValidation type="list" sqref="G67" allowBlank="true" errorStyle="stop" showErrorMessage="true" showInputMessage="true">
      <formula1>"Mercado Libre,Mercado Shops,Mercado Libre y Mercado Shops"</formula1>
    </dataValidation>
    <dataValidation type="list" sqref="J67" allowBlank="true" errorStyle="stop" showErrorMessage="true" showInputMessage="true">
      <formula1>"No Vincular,Vincular"</formula1>
    </dataValidation>
    <dataValidation type="list" sqref="K67" allowBlank="true" errorStyle="stop" showErrorMessage="true" showInputMessage="true">
      <formula1>"$,US$"</formula1>
    </dataValidation>
    <dataValidation type="list" sqref="L67" allowBlank="true" errorStyle="stop" showErrorMessage="true" showInputMessage="true">
      <formula1>"Mercado Envíos gratis"</formula1>
    </dataValidation>
    <dataValidation type="list" sqref="M67" allowBlank="true" errorStyle="stop" showErrorMessage="true" showInputMessage="true">
      <formula1>"Mercado Envíos gratis,Mercado Envíos a cargo del comprador"</formula1>
    </dataValidation>
    <dataValidation type="list" sqref="N67" allowBlank="true" errorStyle="stop" showErrorMessage="true" showInputMessage="true">
      <formula1>"Clásica,Premium"</formula1>
    </dataValidation>
    <dataValidation type="list" sqref="Q67" allowBlank="true" errorStyle="stop" showErrorMessage="true" showInputMessage="true">
      <formula1>"Activa,Inactiva"</formula1>
    </dataValidation>
    <dataValidation type="list" sqref="G68" allowBlank="true" errorStyle="stop" showErrorMessage="true" showInputMessage="true">
      <formula1>"Mercado Libre,Mercado Shops,Mercado Libre y Mercado Shops"</formula1>
    </dataValidation>
    <dataValidation type="list" sqref="J68" allowBlank="true" errorStyle="stop" showErrorMessage="true" showInputMessage="true">
      <formula1>"No Vincular,Vincular"</formula1>
    </dataValidation>
    <dataValidation type="list" sqref="K68" allowBlank="true" errorStyle="stop" showErrorMessage="true" showInputMessage="true">
      <formula1>"$,US$"</formula1>
    </dataValidation>
    <dataValidation type="list" sqref="L68" allowBlank="true" errorStyle="stop" showErrorMessage="true" showInputMessage="true">
      <formula1>"Mercado Envíos gratis"</formula1>
    </dataValidation>
    <dataValidation type="list" sqref="M68" allowBlank="true" errorStyle="stop" showErrorMessage="true" showInputMessage="true">
      <formula1>"Mercado Envíos gratis,Mercado Envíos a cargo del comprador"</formula1>
    </dataValidation>
    <dataValidation type="list" sqref="N68" allowBlank="true" errorStyle="stop" showErrorMessage="true" showInputMessage="true">
      <formula1>"Clásica,Premium"</formula1>
    </dataValidation>
    <dataValidation type="list" sqref="Q68" allowBlank="true" errorStyle="stop" showErrorMessage="true" showInputMessage="true">
      <formula1>"Activa,Inactiva"</formula1>
    </dataValidation>
    <dataValidation type="list" sqref="G69" allowBlank="true" errorStyle="stop" showErrorMessage="true" showInputMessage="true">
      <formula1>"Mercado Libre,Mercado Shops,Mercado Libre y Mercado Shops"</formula1>
    </dataValidation>
    <dataValidation type="list" sqref="J69" allowBlank="true" errorStyle="stop" showErrorMessage="true" showInputMessage="true">
      <formula1>"No Vincular,Vincular"</formula1>
    </dataValidation>
    <dataValidation type="list" sqref="K69" allowBlank="true" errorStyle="stop" showErrorMessage="true" showInputMessage="true">
      <formula1>"$,US$"</formula1>
    </dataValidation>
    <dataValidation type="list" sqref="L69" allowBlank="true" errorStyle="stop" showErrorMessage="true" showInputMessage="true">
      <formula1>"Mercado Envíos gratis"</formula1>
    </dataValidation>
    <dataValidation type="list" sqref="M69" allowBlank="true" errorStyle="stop" showErrorMessage="true" showInputMessage="true">
      <formula1>"Mercado Envíos gratis,Mercado Envíos a cargo del comprador"</formula1>
    </dataValidation>
    <dataValidation type="list" sqref="N69" allowBlank="true" errorStyle="stop" showErrorMessage="true" showInputMessage="true">
      <formula1>"Clásica,Premium"</formula1>
    </dataValidation>
    <dataValidation type="list" sqref="Q69" allowBlank="true" errorStyle="stop" showErrorMessage="true" showInputMessage="true">
      <formula1>"Activa,Inactiva"</formula1>
    </dataValidation>
    <dataValidation type="list" sqref="G70" allowBlank="true" errorStyle="stop" showErrorMessage="true" showInputMessage="true">
      <formula1>"Mercado Libre,Mercado Shops,Mercado Libre y Mercado Shops"</formula1>
    </dataValidation>
    <dataValidation type="list" sqref="J70" allowBlank="true" errorStyle="stop" showErrorMessage="true" showInputMessage="true">
      <formula1>"No Vincular,Vincular"</formula1>
    </dataValidation>
    <dataValidation type="list" sqref="K70" allowBlank="true" errorStyle="stop" showErrorMessage="true" showInputMessage="true">
      <formula1>"$,US$"</formula1>
    </dataValidation>
    <dataValidation type="list" sqref="L70" allowBlank="true" errorStyle="stop" showErrorMessage="true" showInputMessage="true">
      <formula1>"Mercado Envíos gratis"</formula1>
    </dataValidation>
    <dataValidation type="list" sqref="M70" allowBlank="true" errorStyle="stop" showErrorMessage="true" showInputMessage="true">
      <formula1>"Mercado Envíos gratis,Mercado Envíos a cargo del comprador"</formula1>
    </dataValidation>
    <dataValidation type="list" sqref="N70" allowBlank="true" errorStyle="stop" showErrorMessage="true" showInputMessage="true">
      <formula1>"Clásica,Premium"</formula1>
    </dataValidation>
    <dataValidation type="list" sqref="Q70" allowBlank="true" errorStyle="stop" showErrorMessage="true" showInputMessage="true">
      <formula1>"Activa,Inactiva"</formula1>
    </dataValidation>
    <dataValidation type="list" sqref="G71" allowBlank="true" errorStyle="stop" showErrorMessage="true" showInputMessage="true">
      <formula1>"Mercado Libre,Mercado Shops,Mercado Libre y Mercado Shops"</formula1>
    </dataValidation>
    <dataValidation type="list" sqref="J71" allowBlank="true" errorStyle="stop" showErrorMessage="true" showInputMessage="true">
      <formula1>"No Vincular,Vincular"</formula1>
    </dataValidation>
    <dataValidation type="list" sqref="K71" allowBlank="true" errorStyle="stop" showErrorMessage="true" showInputMessage="true">
      <formula1>"$,US$"</formula1>
    </dataValidation>
    <dataValidation type="list" sqref="L71" allowBlank="true" errorStyle="stop" showErrorMessage="true" showInputMessage="true">
      <formula1>"Mercado Envíos gratis"</formula1>
    </dataValidation>
    <dataValidation type="list" sqref="M71" allowBlank="true" errorStyle="stop" showErrorMessage="true" showInputMessage="true">
      <formula1>"Mercado Envíos gratis,Mercado Envíos a cargo del comprador"</formula1>
    </dataValidation>
    <dataValidation type="list" sqref="N71" allowBlank="true" errorStyle="stop" showErrorMessage="true" showInputMessage="true">
      <formula1>"Clásica,Premium"</formula1>
    </dataValidation>
    <dataValidation type="list" sqref="Q71" allowBlank="true" errorStyle="stop" showErrorMessage="true" showInputMessage="true">
      <formula1>"Activa,Inactiva"</formula1>
    </dataValidation>
    <dataValidation type="list" sqref="G72" allowBlank="true" errorStyle="stop" showErrorMessage="true" showInputMessage="true">
      <formula1>"Mercado Libre,Mercado Shops,Mercado Libre y Mercado Shops"</formula1>
    </dataValidation>
    <dataValidation type="list" sqref="J72" allowBlank="true" errorStyle="stop" showErrorMessage="true" showInputMessage="true">
      <formula1>"No Vincular,Vincular"</formula1>
    </dataValidation>
    <dataValidation type="list" sqref="K72" allowBlank="true" errorStyle="stop" showErrorMessage="true" showInputMessage="true">
      <formula1>"$,US$"</formula1>
    </dataValidation>
    <dataValidation type="list" sqref="L72" allowBlank="true" errorStyle="stop" showErrorMessage="true" showInputMessage="true">
      <formula1>"Mercado Envíos gratis"</formula1>
    </dataValidation>
    <dataValidation type="list" sqref="M72" allowBlank="true" errorStyle="stop" showErrorMessage="true" showInputMessage="true">
      <formula1>"Mercado Envíos gratis,Mercado Envíos a cargo del comprador"</formula1>
    </dataValidation>
    <dataValidation type="list" sqref="N72" allowBlank="true" errorStyle="stop" showErrorMessage="true" showInputMessage="true">
      <formula1>"Clásica,Premium"</formula1>
    </dataValidation>
    <dataValidation type="list" sqref="Q72" allowBlank="true" errorStyle="stop" showErrorMessage="true" showInputMessage="true">
      <formula1>"Activa,Inactiva"</formula1>
    </dataValidation>
    <dataValidation type="list" sqref="G73" allowBlank="true" errorStyle="stop" showErrorMessage="true" showInputMessage="true">
      <formula1>"Mercado Libre,Mercado Shops,Mercado Libre y Mercado Shops"</formula1>
    </dataValidation>
    <dataValidation type="list" sqref="J73" allowBlank="true" errorStyle="stop" showErrorMessage="true" showInputMessage="true">
      <formula1>"No Vincular,Vincular"</formula1>
    </dataValidation>
    <dataValidation type="list" sqref="K73" allowBlank="true" errorStyle="stop" showErrorMessage="true" showInputMessage="true">
      <formula1>"$,US$"</formula1>
    </dataValidation>
    <dataValidation type="list" sqref="L73" allowBlank="true" errorStyle="stop" showErrorMessage="true" showInputMessage="true">
      <formula1>"Mercado Envíos gratis"</formula1>
    </dataValidation>
    <dataValidation type="list" sqref="M73" allowBlank="true" errorStyle="stop" showErrorMessage="true" showInputMessage="true">
      <formula1>"Mercado Envíos gratis,Mercado Envíos a cargo del comprador"</formula1>
    </dataValidation>
    <dataValidation type="list" sqref="N73" allowBlank="true" errorStyle="stop" showErrorMessage="true" showInputMessage="true">
      <formula1>"Clásica,Premium"</formula1>
    </dataValidation>
    <dataValidation type="list" sqref="Q73" allowBlank="true" errorStyle="stop" showErrorMessage="true" showInputMessage="true">
      <formula1>"Activa,Inactiva"</formula1>
    </dataValidation>
    <dataValidation type="list" sqref="G74" allowBlank="true" errorStyle="stop" showErrorMessage="true" showInputMessage="true">
      <formula1>"Mercado Libre,Mercado Shops,Mercado Libre y Mercado Shops"</formula1>
    </dataValidation>
    <dataValidation type="list" sqref="J74" allowBlank="true" errorStyle="stop" showErrorMessage="true" showInputMessage="true">
      <formula1>"No Vincular,Vincular"</formula1>
    </dataValidation>
    <dataValidation type="list" sqref="K74" allowBlank="true" errorStyle="stop" showErrorMessage="true" showInputMessage="true">
      <formula1>"$,US$"</formula1>
    </dataValidation>
    <dataValidation type="list" sqref="L74" allowBlank="true" errorStyle="stop" showErrorMessage="true" showInputMessage="true">
      <formula1>"Mercado Envíos gratis"</formula1>
    </dataValidation>
    <dataValidation type="list" sqref="M74" allowBlank="true" errorStyle="stop" showErrorMessage="true" showInputMessage="true">
      <formula1>"Mercado Envíos gratis,Mercado Envíos a cargo del comprador"</formula1>
    </dataValidation>
    <dataValidation type="list" sqref="N74" allowBlank="true" errorStyle="stop" showErrorMessage="true" showInputMessage="true">
      <formula1>"Clásica,Premium"</formula1>
    </dataValidation>
    <dataValidation type="list" sqref="Q74" allowBlank="true" errorStyle="stop" showErrorMessage="true" showInputMessage="true">
      <formula1>"Activa,Inactiva"</formula1>
    </dataValidation>
    <dataValidation type="list" sqref="G75" allowBlank="true" errorStyle="stop" showErrorMessage="true" showInputMessage="true">
      <formula1>"Mercado Libre,Mercado Shops,Mercado Libre y Mercado Shops"</formula1>
    </dataValidation>
    <dataValidation type="list" sqref="J75" allowBlank="true" errorStyle="stop" showErrorMessage="true" showInputMessage="true">
      <formula1>"No Vincular,Vincular"</formula1>
    </dataValidation>
    <dataValidation type="list" sqref="K75" allowBlank="true" errorStyle="stop" showErrorMessage="true" showInputMessage="true">
      <formula1>"$,US$"</formula1>
    </dataValidation>
    <dataValidation type="list" sqref="L75" allowBlank="true" errorStyle="stop" showErrorMessage="true" showInputMessage="true">
      <formula1>"Mercado Envíos gratis"</formula1>
    </dataValidation>
    <dataValidation type="list" sqref="M75" allowBlank="true" errorStyle="stop" showErrorMessage="true" showInputMessage="true">
      <formula1>"Mercado Envíos gratis,Mercado Envíos a cargo del comprador"</formula1>
    </dataValidation>
    <dataValidation type="list" sqref="N75" allowBlank="true" errorStyle="stop" showErrorMessage="true" showInputMessage="true">
      <formula1>"Clásica,Premium"</formula1>
    </dataValidation>
    <dataValidation type="list" sqref="Q75" allowBlank="true" errorStyle="stop" showErrorMessage="true" showInputMessage="true">
      <formula1>"Activa,Inactiva"</formula1>
    </dataValidation>
    <dataValidation type="list" sqref="G76" allowBlank="true" errorStyle="stop" showErrorMessage="true" showInputMessage="true">
      <formula1>"Mercado Libre,Mercado Shops,Mercado Libre y Mercado Shops"</formula1>
    </dataValidation>
    <dataValidation type="list" sqref="J76" allowBlank="true" errorStyle="stop" showErrorMessage="true" showInputMessage="true">
      <formula1>"No Vincular,Vincular"</formula1>
    </dataValidation>
    <dataValidation type="list" sqref="K76" allowBlank="true" errorStyle="stop" showErrorMessage="true" showInputMessage="true">
      <formula1>"$,US$"</formula1>
    </dataValidation>
    <dataValidation type="list" sqref="L76" allowBlank="true" errorStyle="stop" showErrorMessage="true" showInputMessage="true">
      <formula1>"Mercado Envíos gratis"</formula1>
    </dataValidation>
    <dataValidation type="list" sqref="M76" allowBlank="true" errorStyle="stop" showErrorMessage="true" showInputMessage="true">
      <formula1>"Mercado Envíos gratis,Mercado Envíos a cargo del comprador"</formula1>
    </dataValidation>
    <dataValidation type="list" sqref="N76" allowBlank="true" errorStyle="stop" showErrorMessage="true" showInputMessage="true">
      <formula1>"Clásica,Premium"</formula1>
    </dataValidation>
    <dataValidation type="list" sqref="Q76" allowBlank="true" errorStyle="stop" showErrorMessage="true" showInputMessage="true">
      <formula1>"Activa,Inactiva"</formula1>
    </dataValidation>
    <dataValidation type="list" sqref="G77" allowBlank="true" errorStyle="stop" showErrorMessage="true" showInputMessage="true">
      <formula1>"Mercado Libre,Mercado Shops,Mercado Libre y Mercado Shops"</formula1>
    </dataValidation>
    <dataValidation type="list" sqref="J77" allowBlank="true" errorStyle="stop" showErrorMessage="true" showInputMessage="true">
      <formula1>"No Vincular,Vincular"</formula1>
    </dataValidation>
    <dataValidation type="list" sqref="K77" allowBlank="true" errorStyle="stop" showErrorMessage="true" showInputMessage="true">
      <formula1>"$,US$"</formula1>
    </dataValidation>
    <dataValidation type="list" sqref="L77" allowBlank="true" errorStyle="stop" showErrorMessage="true" showInputMessage="true">
      <formula1>"Mercado Envíos gratis"</formula1>
    </dataValidation>
    <dataValidation type="list" sqref="M77" allowBlank="true" errorStyle="stop" showErrorMessage="true" showInputMessage="true">
      <formula1>"Mercado Envíos gratis,Mercado Envíos a cargo del comprador"</formula1>
    </dataValidation>
    <dataValidation type="list" sqref="N77" allowBlank="true" errorStyle="stop" showErrorMessage="true" showInputMessage="true">
      <formula1>"Clásica,Premium"</formula1>
    </dataValidation>
    <dataValidation type="list" sqref="Q77" allowBlank="true" errorStyle="stop" showErrorMessage="true" showInputMessage="true">
      <formula1>"Activa,Inactiva"</formula1>
    </dataValidation>
    <dataValidation type="list" sqref="G78" allowBlank="true" errorStyle="stop" showErrorMessage="true" showInputMessage="true">
      <formula1>"Mercado Libre,Mercado Shops,Mercado Libre y Mercado Shops"</formula1>
    </dataValidation>
    <dataValidation type="list" sqref="J78" allowBlank="true" errorStyle="stop" showErrorMessage="true" showInputMessage="true">
      <formula1>"No Vincular,Vincular"</formula1>
    </dataValidation>
    <dataValidation type="list" sqref="K78" allowBlank="true" errorStyle="stop" showErrorMessage="true" showInputMessage="true">
      <formula1>"$,US$"</formula1>
    </dataValidation>
    <dataValidation type="list" sqref="L78" allowBlank="true" errorStyle="stop" showErrorMessage="true" showInputMessage="true">
      <formula1>"Mercado Envíos gratis"</formula1>
    </dataValidation>
    <dataValidation type="list" sqref="M78" allowBlank="true" errorStyle="stop" showErrorMessage="true" showInputMessage="true">
      <formula1>"Mercado Envíos gratis,Mercado Envíos a cargo del comprador"</formula1>
    </dataValidation>
    <dataValidation type="list" sqref="N78" allowBlank="true" errorStyle="stop" showErrorMessage="true" showInputMessage="true">
      <formula1>"Clásica,Premium"</formula1>
    </dataValidation>
    <dataValidation type="list" sqref="Q78" allowBlank="true" errorStyle="stop" showErrorMessage="true" showInputMessage="true">
      <formula1>"Activa,Inactiva"</formula1>
    </dataValidation>
    <dataValidation type="list" sqref="G79" allowBlank="true" errorStyle="stop" showErrorMessage="true" showInputMessage="true">
      <formula1>"Mercado Libre,Mercado Shops,Mercado Libre y Mercado Shops"</formula1>
    </dataValidation>
    <dataValidation type="list" sqref="J79" allowBlank="true" errorStyle="stop" showErrorMessage="true" showInputMessage="true">
      <formula1>"No Vincular,Vincular"</formula1>
    </dataValidation>
    <dataValidation type="list" sqref="K79" allowBlank="true" errorStyle="stop" showErrorMessage="true" showInputMessage="true">
      <formula1>"$,US$"</formula1>
    </dataValidation>
    <dataValidation type="list" sqref="L79" allowBlank="true" errorStyle="stop" showErrorMessage="true" showInputMessage="true">
      <formula1>"Mercado Envíos gratis"</formula1>
    </dataValidation>
    <dataValidation type="list" sqref="M79" allowBlank="true" errorStyle="stop" showErrorMessage="true" showInputMessage="true">
      <formula1>"Mercado Envíos gratis,Mercado Envíos a cargo del comprador"</formula1>
    </dataValidation>
    <dataValidation type="list" sqref="N79" allowBlank="true" errorStyle="stop" showErrorMessage="true" showInputMessage="true">
      <formula1>"Clásica,Premium"</formula1>
    </dataValidation>
    <dataValidation type="list" sqref="Q79" allowBlank="true" errorStyle="stop" showErrorMessage="true" showInputMessage="true">
      <formula1>"Activa,Inactiva"</formula1>
    </dataValidation>
    <dataValidation type="list" sqref="G82" allowBlank="true" errorStyle="stop" showErrorMessage="true" showInputMessage="true">
      <formula1>"Mercado Libre,Mercado Shops,Mercado Libre y Mercado Shops"</formula1>
    </dataValidation>
    <dataValidation type="list" sqref="J82" allowBlank="true" errorStyle="stop" showErrorMessage="true" showInputMessage="true">
      <formula1>"No Vincular,Vincular"</formula1>
    </dataValidation>
    <dataValidation type="list" sqref="K82" allowBlank="true" errorStyle="stop" showErrorMessage="true" showInputMessage="true">
      <formula1>"$,US$"</formula1>
    </dataValidation>
    <dataValidation type="list" sqref="L82" allowBlank="true" errorStyle="stop" showErrorMessage="true" showInputMessage="true">
      <formula1>"Mercado Envíos gratis"</formula1>
    </dataValidation>
    <dataValidation type="list" sqref="M82" allowBlank="true" errorStyle="stop" showErrorMessage="true" showInputMessage="true">
      <formula1>"Mercado Envíos gratis,Mercado Envíos a cargo del comprador"</formula1>
    </dataValidation>
    <dataValidation type="list" sqref="N82" allowBlank="true" errorStyle="stop" showErrorMessage="true" showInputMessage="true">
      <formula1>"Clásica,Premium"</formula1>
    </dataValidation>
    <dataValidation type="list" sqref="Q82" allowBlank="true" errorStyle="stop" showErrorMessage="true" showInputMessage="true">
      <formula1>"Activa,Inactiva"</formula1>
    </dataValidation>
    <dataValidation type="list" sqref="G83" allowBlank="true" errorStyle="stop" showErrorMessage="true" showInputMessage="true">
      <formula1>"Mercado Libre,Mercado Shops,Mercado Libre y Mercado Shops"</formula1>
    </dataValidation>
    <dataValidation type="list" sqref="J83" allowBlank="true" errorStyle="stop" showErrorMessage="true" showInputMessage="true">
      <formula1>"No Vincular,Vincular"</formula1>
    </dataValidation>
    <dataValidation type="list" sqref="K83" allowBlank="true" errorStyle="stop" showErrorMessage="true" showInputMessage="true">
      <formula1>"$,US$"</formula1>
    </dataValidation>
    <dataValidation type="list" sqref="L83" allowBlank="true" errorStyle="stop" showErrorMessage="true" showInputMessage="true">
      <formula1>"Mercado Envíos gratis"</formula1>
    </dataValidation>
    <dataValidation type="list" sqref="M83" allowBlank="true" errorStyle="stop" showErrorMessage="true" showInputMessage="true">
      <formula1>"Mercado Envíos gratis,Mercado Envíos a cargo del comprador"</formula1>
    </dataValidation>
    <dataValidation type="list" sqref="N83" allowBlank="true" errorStyle="stop" showErrorMessage="true" showInputMessage="true">
      <formula1>"Clásica,Premium"</formula1>
    </dataValidation>
    <dataValidation type="list" sqref="Q83" allowBlank="true" errorStyle="stop" showErrorMessage="true" showInputMessage="true">
      <formula1>"Activa,Inactiva"</formula1>
    </dataValidation>
    <dataValidation type="list" sqref="G85" allowBlank="true" errorStyle="stop" showErrorMessage="true" showInputMessage="true">
      <formula1>"Mercado Libre,Mercado Shops,Mercado Libre y Mercado Shops"</formula1>
    </dataValidation>
    <dataValidation type="list" sqref="J85" allowBlank="true" errorStyle="stop" showErrorMessage="true" showInputMessage="true">
      <formula1>"No Vincular,Vincular"</formula1>
    </dataValidation>
    <dataValidation type="list" sqref="K85" allowBlank="true" errorStyle="stop" showErrorMessage="true" showInputMessage="true">
      <formula1>"$,US$"</formula1>
    </dataValidation>
    <dataValidation type="list" sqref="L85" allowBlank="true" errorStyle="stop" showErrorMessage="true" showInputMessage="true">
      <formula1>"Mercado Envíos gratis"</formula1>
    </dataValidation>
    <dataValidation type="list" sqref="M85" allowBlank="true" errorStyle="stop" showErrorMessage="true" showInputMessage="true">
      <formula1>"Mercado Envíos gratis,Mercado Envíos a cargo del comprador"</formula1>
    </dataValidation>
    <dataValidation type="list" sqref="N85" allowBlank="true" errorStyle="stop" showErrorMessage="true" showInputMessage="true">
      <formula1>"Clásica,Premium"</formula1>
    </dataValidation>
    <dataValidation type="list" sqref="Q85" allowBlank="true" errorStyle="stop" showErrorMessage="true" showInputMessage="true">
      <formula1>"Activa,Inactiva"</formula1>
    </dataValidation>
    <dataValidation type="list" sqref="G86" allowBlank="true" errorStyle="stop" showErrorMessage="true" showInputMessage="true">
      <formula1>"Mercado Libre,Mercado Shops,Mercado Libre y Mercado Shops"</formula1>
    </dataValidation>
    <dataValidation type="list" sqref="J86" allowBlank="true" errorStyle="stop" showErrorMessage="true" showInputMessage="true">
      <formula1>"No Vincular,Vincular"</formula1>
    </dataValidation>
    <dataValidation type="list" sqref="K86" allowBlank="true" errorStyle="stop" showErrorMessage="true" showInputMessage="true">
      <formula1>"$,US$"</formula1>
    </dataValidation>
    <dataValidation type="list" sqref="L86" allowBlank="true" errorStyle="stop" showErrorMessage="true" showInputMessage="true">
      <formula1>"Mercado Envíos gratis"</formula1>
    </dataValidation>
    <dataValidation type="list" sqref="M86" allowBlank="true" errorStyle="stop" showErrorMessage="true" showInputMessage="true">
      <formula1>"Mercado Envíos gratis,Mercado Envíos a cargo del comprador"</formula1>
    </dataValidation>
    <dataValidation type="list" sqref="N86" allowBlank="true" errorStyle="stop" showErrorMessage="true" showInputMessage="true">
      <formula1>"Clásica,Premium"</formula1>
    </dataValidation>
    <dataValidation type="list" sqref="Q86" allowBlank="true" errorStyle="stop" showErrorMessage="true" showInputMessage="true">
      <formula1>"Activa,Inactiva"</formula1>
    </dataValidation>
    <dataValidation type="list" sqref="G87" allowBlank="true" errorStyle="stop" showErrorMessage="true" showInputMessage="true">
      <formula1>"Mercado Libre,Mercado Shops,Mercado Libre y Mercado Shops"</formula1>
    </dataValidation>
    <dataValidation type="list" sqref="J87" allowBlank="true" errorStyle="stop" showErrorMessage="true" showInputMessage="true">
      <formula1>"No Vincular,Vincular"</formula1>
    </dataValidation>
    <dataValidation type="list" sqref="K87" allowBlank="true" errorStyle="stop" showErrorMessage="true" showInputMessage="true">
      <formula1>"$,US$"</formula1>
    </dataValidation>
    <dataValidation type="list" sqref="L87" allowBlank="true" errorStyle="stop" showErrorMessage="true" showInputMessage="true">
      <formula1>"Mercado Envíos gratis"</formula1>
    </dataValidation>
    <dataValidation type="list" sqref="M87" allowBlank="true" errorStyle="stop" showErrorMessage="true" showInputMessage="true">
      <formula1>"Mercado Envíos gratis,Mercado Envíos a cargo del comprador"</formula1>
    </dataValidation>
    <dataValidation type="list" sqref="N87" allowBlank="true" errorStyle="stop" showErrorMessage="true" showInputMessage="true">
      <formula1>"Clásica,Premium"</formula1>
    </dataValidation>
    <dataValidation type="list" sqref="Q87" allowBlank="true" errorStyle="stop" showErrorMessage="true" showInputMessage="true">
      <formula1>"Activa,Inactiva"</formula1>
    </dataValidation>
    <dataValidation type="list" sqref="G88" allowBlank="true" errorStyle="stop" showErrorMessage="true" showInputMessage="true">
      <formula1>"Mercado Libre,Mercado Shops,Mercado Libre y Mercado Shops"</formula1>
    </dataValidation>
    <dataValidation type="list" sqref="J88" allowBlank="true" errorStyle="stop" showErrorMessage="true" showInputMessage="true">
      <formula1>"No Vincular,Vincular"</formula1>
    </dataValidation>
    <dataValidation type="list" sqref="K88" allowBlank="true" errorStyle="stop" showErrorMessage="true" showInputMessage="true">
      <formula1>"$,US$"</formula1>
    </dataValidation>
    <dataValidation type="list" sqref="L88" allowBlank="true" errorStyle="stop" showErrorMessage="true" showInputMessage="true">
      <formula1>"Mercado Envíos gratis"</formula1>
    </dataValidation>
    <dataValidation type="list" sqref="M88" allowBlank="true" errorStyle="stop" showErrorMessage="true" showInputMessage="true">
      <formula1>"Mercado Envíos gratis,Mercado Envíos a cargo del comprador"</formula1>
    </dataValidation>
    <dataValidation type="list" sqref="N88" allowBlank="true" errorStyle="stop" showErrorMessage="true" showInputMessage="true">
      <formula1>"Clásica,Premium"</formula1>
    </dataValidation>
    <dataValidation type="list" sqref="Q88" allowBlank="true" errorStyle="stop" showErrorMessage="true" showInputMessage="true">
      <formula1>"Activa,Inactiva"</formula1>
    </dataValidation>
    <dataValidation type="list" sqref="G89" allowBlank="true" errorStyle="stop" showErrorMessage="true" showInputMessage="true">
      <formula1>"Mercado Libre,Mercado Shops,Mercado Libre y Mercado Shops"</formula1>
    </dataValidation>
    <dataValidation type="list" sqref="J89" allowBlank="true" errorStyle="stop" showErrorMessage="true" showInputMessage="true">
      <formula1>"No Vincular,Vincular"</formula1>
    </dataValidation>
    <dataValidation type="list" sqref="K89" allowBlank="true" errorStyle="stop" showErrorMessage="true" showInputMessage="true">
      <formula1>"$,US$"</formula1>
    </dataValidation>
    <dataValidation type="list" sqref="L89" allowBlank="true" errorStyle="stop" showErrorMessage="true" showInputMessage="true">
      <formula1>"Mercado Envíos gratis"</formula1>
    </dataValidation>
    <dataValidation type="list" sqref="M89" allowBlank="true" errorStyle="stop" showErrorMessage="true" showInputMessage="true">
      <formula1>"Mercado Envíos gratis,Mercado Envíos a cargo del comprador"</formula1>
    </dataValidation>
    <dataValidation type="list" sqref="N89" allowBlank="true" errorStyle="stop" showErrorMessage="true" showInputMessage="true">
      <formula1>"Clásica,Premium"</formula1>
    </dataValidation>
    <dataValidation type="list" sqref="Q89" allowBlank="true" errorStyle="stop" showErrorMessage="true" showInputMessage="true">
      <formula1>"Activa,Inactiva"</formula1>
    </dataValidation>
    <dataValidation type="list" sqref="G92" allowBlank="true" errorStyle="stop" showErrorMessage="true" showInputMessage="true">
      <formula1>"Mercado Libre,Mercado Shops,Mercado Libre y Mercado Shops"</formula1>
    </dataValidation>
    <dataValidation type="list" sqref="J92" allowBlank="true" errorStyle="stop" showErrorMessage="true" showInputMessage="true">
      <formula1>"No Vincular,Vincular"</formula1>
    </dataValidation>
    <dataValidation type="list" sqref="K92" allowBlank="true" errorStyle="stop" showErrorMessage="true" showInputMessage="true">
      <formula1>"$,US$"</formula1>
    </dataValidation>
    <dataValidation type="list" sqref="L92" allowBlank="true" errorStyle="stop" showErrorMessage="true" showInputMessage="true">
      <formula1>"Mercado Envíos gratis"</formula1>
    </dataValidation>
    <dataValidation type="list" sqref="M92" allowBlank="true" errorStyle="stop" showErrorMessage="true" showInputMessage="true">
      <formula1>"Mercado Envíos gratis,Mercado Envíos a cargo del comprador"</formula1>
    </dataValidation>
    <dataValidation type="list" sqref="N92" allowBlank="true" errorStyle="stop" showErrorMessage="true" showInputMessage="true">
      <formula1>"Clásica,Premium"</formula1>
    </dataValidation>
    <dataValidation type="list" sqref="Q92" allowBlank="true" errorStyle="stop" showErrorMessage="true" showInputMessage="true">
      <formula1>"Activa,Inactiva"</formula1>
    </dataValidation>
    <dataValidation type="list" sqref="G94" allowBlank="true" errorStyle="stop" showErrorMessage="true" showInputMessage="true">
      <formula1>"Mercado Libre,Mercado Shops,Mercado Libre y Mercado Shops"</formula1>
    </dataValidation>
    <dataValidation type="list" sqref="J94" allowBlank="true" errorStyle="stop" showErrorMessage="true" showInputMessage="true">
      <formula1>"No Vincular,Vincular"</formula1>
    </dataValidation>
    <dataValidation type="list" sqref="K94" allowBlank="true" errorStyle="stop" showErrorMessage="true" showInputMessage="true">
      <formula1>"$,US$"</formula1>
    </dataValidation>
    <dataValidation type="list" sqref="L94" allowBlank="true" errorStyle="stop" showErrorMessage="true" showInputMessage="true">
      <formula1>"Mercado Envíos gratis"</formula1>
    </dataValidation>
    <dataValidation type="list" sqref="M94" allowBlank="true" errorStyle="stop" showErrorMessage="true" showInputMessage="true">
      <formula1>"Mercado Envíos gratis,Mercado Envíos a cargo del comprador"</formula1>
    </dataValidation>
    <dataValidation type="list" sqref="N94" allowBlank="true" errorStyle="stop" showErrorMessage="true" showInputMessage="true">
      <formula1>"Clásica,Premium"</formula1>
    </dataValidation>
    <dataValidation type="list" sqref="Q94" allowBlank="true" errorStyle="stop" showErrorMessage="true" showInputMessage="true">
      <formula1>"Activa,Inactiva"</formula1>
    </dataValidation>
    <dataValidation type="list" sqref="G95" allowBlank="true" errorStyle="stop" showErrorMessage="true" showInputMessage="true">
      <formula1>"Mercado Libre,Mercado Shops,Mercado Libre y Mercado Shops"</formula1>
    </dataValidation>
    <dataValidation type="list" sqref="J95" allowBlank="true" errorStyle="stop" showErrorMessage="true" showInputMessage="true">
      <formula1>"No Vincular,Vincular"</formula1>
    </dataValidation>
    <dataValidation type="list" sqref="K95" allowBlank="true" errorStyle="stop" showErrorMessage="true" showInputMessage="true">
      <formula1>"$,US$"</formula1>
    </dataValidation>
    <dataValidation type="list" sqref="L95" allowBlank="true" errorStyle="stop" showErrorMessage="true" showInputMessage="true">
      <formula1>"Mercado Envíos gratis"</formula1>
    </dataValidation>
    <dataValidation type="list" sqref="M95" allowBlank="true" errorStyle="stop" showErrorMessage="true" showInputMessage="true">
      <formula1>"Mercado Envíos gratis,Mercado Envíos a cargo del comprador"</formula1>
    </dataValidation>
    <dataValidation type="list" sqref="N95" allowBlank="true" errorStyle="stop" showErrorMessage="true" showInputMessage="true">
      <formula1>"Clásica,Premium"</formula1>
    </dataValidation>
    <dataValidation type="list" sqref="Q95" allowBlank="true" errorStyle="stop" showErrorMessage="true" showInputMessage="true">
      <formula1>"Activa,Inactiva"</formula1>
    </dataValidation>
    <dataValidation type="list" sqref="G96" allowBlank="true" errorStyle="stop" showErrorMessage="true" showInputMessage="true">
      <formula1>"Mercado Libre,Mercado Shops,Mercado Libre y Mercado Shops"</formula1>
    </dataValidation>
    <dataValidation type="list" sqref="J96" allowBlank="true" errorStyle="stop" showErrorMessage="true" showInputMessage="true">
      <formula1>"No Vincular,Vincular"</formula1>
    </dataValidation>
    <dataValidation type="list" sqref="K96" allowBlank="true" errorStyle="stop" showErrorMessage="true" showInputMessage="true">
      <formula1>"$,US$"</formula1>
    </dataValidation>
    <dataValidation type="list" sqref="L96" allowBlank="true" errorStyle="stop" showErrorMessage="true" showInputMessage="true">
      <formula1>"Mercado Envíos gratis"</formula1>
    </dataValidation>
    <dataValidation type="list" sqref="M96" allowBlank="true" errorStyle="stop" showErrorMessage="true" showInputMessage="true">
      <formula1>"Mercado Envíos gratis,Mercado Envíos a cargo del comprador"</formula1>
    </dataValidation>
    <dataValidation type="list" sqref="N96" allowBlank="true" errorStyle="stop" showErrorMessage="true" showInputMessage="true">
      <formula1>"Clásica,Premium"</formula1>
    </dataValidation>
    <dataValidation type="list" sqref="Q96" allowBlank="true" errorStyle="stop" showErrorMessage="true" showInputMessage="true">
      <formula1>"Activa,Inactiva"</formula1>
    </dataValidation>
    <dataValidation type="list" sqref="G97" allowBlank="true" errorStyle="stop" showErrorMessage="true" showInputMessage="true">
      <formula1>"Mercado Libre,Mercado Shops,Mercado Libre y Mercado Shops"</formula1>
    </dataValidation>
    <dataValidation type="list" sqref="J97" allowBlank="true" errorStyle="stop" showErrorMessage="true" showInputMessage="true">
      <formula1>"No Vincular,Vincular"</formula1>
    </dataValidation>
    <dataValidation type="list" sqref="K97" allowBlank="true" errorStyle="stop" showErrorMessage="true" showInputMessage="true">
      <formula1>"$,US$"</formula1>
    </dataValidation>
    <dataValidation type="list" sqref="L97" allowBlank="true" errorStyle="stop" showErrorMessage="true" showInputMessage="true">
      <formula1>"Mercado Envíos gratis"</formula1>
    </dataValidation>
    <dataValidation type="list" sqref="M97" allowBlank="true" errorStyle="stop" showErrorMessage="true" showInputMessage="true">
      <formula1>"Mercado Envíos gratis,Mercado Envíos a cargo del comprador"</formula1>
    </dataValidation>
    <dataValidation type="list" sqref="N97" allowBlank="true" errorStyle="stop" showErrorMessage="true" showInputMessage="true">
      <formula1>"Clásica,Premium"</formula1>
    </dataValidation>
    <dataValidation type="list" sqref="Q97" allowBlank="true" errorStyle="stop" showErrorMessage="true" showInputMessage="true">
      <formula1>"Activa,Inactiva"</formula1>
    </dataValidation>
    <dataValidation type="list" sqref="G98" allowBlank="true" errorStyle="stop" showErrorMessage="true" showInputMessage="true">
      <formula1>"Mercado Libre,Mercado Shops,Mercado Libre y Mercado Shops"</formula1>
    </dataValidation>
    <dataValidation type="list" sqref="J98" allowBlank="true" errorStyle="stop" showErrorMessage="true" showInputMessage="true">
      <formula1>"No Vincular,Vincular"</formula1>
    </dataValidation>
    <dataValidation type="list" sqref="K98" allowBlank="true" errorStyle="stop" showErrorMessage="true" showInputMessage="true">
      <formula1>"$,US$"</formula1>
    </dataValidation>
    <dataValidation type="list" sqref="L98" allowBlank="true" errorStyle="stop" showErrorMessage="true" showInputMessage="true">
      <formula1>"Mercado Envíos gratis"</formula1>
    </dataValidation>
    <dataValidation type="list" sqref="M98" allowBlank="true" errorStyle="stop" showErrorMessage="true" showInputMessage="true">
      <formula1>"Mercado Envíos gratis,Mercado Envíos a cargo del comprador"</formula1>
    </dataValidation>
    <dataValidation type="list" sqref="N98" allowBlank="true" errorStyle="stop" showErrorMessage="true" showInputMessage="true">
      <formula1>"Clásica,Premium"</formula1>
    </dataValidation>
    <dataValidation type="list" sqref="Q98" allowBlank="true" errorStyle="stop" showErrorMessage="true" showInputMessage="true">
      <formula1>"Activa,Inactiva"</formula1>
    </dataValidation>
    <dataValidation type="list" sqref="G99" allowBlank="true" errorStyle="stop" showErrorMessage="true" showInputMessage="true">
      <formula1>"Mercado Libre,Mercado Shops,Mercado Libre y Mercado Shops"</formula1>
    </dataValidation>
    <dataValidation type="list" sqref="J99" allowBlank="true" errorStyle="stop" showErrorMessage="true" showInputMessage="true">
      <formula1>"No Vincular,Vincular"</formula1>
    </dataValidation>
    <dataValidation type="list" sqref="K99" allowBlank="true" errorStyle="stop" showErrorMessage="true" showInputMessage="true">
      <formula1>"$,US$"</formula1>
    </dataValidation>
    <dataValidation type="list" sqref="L99" allowBlank="true" errorStyle="stop" showErrorMessage="true" showInputMessage="true">
      <formula1>"Mercado Envíos gratis"</formula1>
    </dataValidation>
    <dataValidation type="list" sqref="M99" allowBlank="true" errorStyle="stop" showErrorMessage="true" showInputMessage="true">
      <formula1>"Mercado Envíos gratis,Mercado Envíos a cargo del comprador"</formula1>
    </dataValidation>
    <dataValidation type="list" sqref="N99" allowBlank="true" errorStyle="stop" showErrorMessage="true" showInputMessage="true">
      <formula1>"Clásica,Premium"</formula1>
    </dataValidation>
    <dataValidation type="list" sqref="Q99" allowBlank="true" errorStyle="stop" showErrorMessage="true" showInputMessage="true">
      <formula1>"Activa,Inactiva"</formula1>
    </dataValidation>
    <dataValidation type="list" sqref="G100" allowBlank="true" errorStyle="stop" showErrorMessage="true" showInputMessage="true">
      <formula1>"Mercado Libre,Mercado Shops,Mercado Libre y Mercado Shops"</formula1>
    </dataValidation>
    <dataValidation type="list" sqref="J100" allowBlank="true" errorStyle="stop" showErrorMessage="true" showInputMessage="true">
      <formula1>"No Vincular,Vincular"</formula1>
    </dataValidation>
    <dataValidation type="list" sqref="K100" allowBlank="true" errorStyle="stop" showErrorMessage="true" showInputMessage="true">
      <formula1>"$,US$"</formula1>
    </dataValidation>
    <dataValidation type="list" sqref="L100" allowBlank="true" errorStyle="stop" showErrorMessage="true" showInputMessage="true">
      <formula1>"Mercado Envíos gratis"</formula1>
    </dataValidation>
    <dataValidation type="list" sqref="M100" allowBlank="true" errorStyle="stop" showErrorMessage="true" showInputMessage="true">
      <formula1>"Mercado Envíos gratis,Mercado Envíos a cargo del comprador"</formula1>
    </dataValidation>
    <dataValidation type="list" sqref="N100" allowBlank="true" errorStyle="stop" showErrorMessage="true" showInputMessage="true">
      <formula1>"Clásica,Premium"</formula1>
    </dataValidation>
    <dataValidation type="list" sqref="Q100" allowBlank="true" errorStyle="stop" showErrorMessage="true" showInputMessage="true">
      <formula1>"Activa,Inactiva"</formula1>
    </dataValidation>
    <dataValidation type="list" sqref="G101" allowBlank="true" errorStyle="stop" showErrorMessage="true" showInputMessage="true">
      <formula1>"Mercado Libre,Mercado Shops,Mercado Libre y Mercado Shops"</formula1>
    </dataValidation>
    <dataValidation type="list" sqref="J101" allowBlank="true" errorStyle="stop" showErrorMessage="true" showInputMessage="true">
      <formula1>"No Vincular,Vincular"</formula1>
    </dataValidation>
    <dataValidation type="list" sqref="K101" allowBlank="true" errorStyle="stop" showErrorMessage="true" showInputMessage="true">
      <formula1>"$,US$"</formula1>
    </dataValidation>
    <dataValidation type="list" sqref="L101" allowBlank="true" errorStyle="stop" showErrorMessage="true" showInputMessage="true">
      <formula1>"Mercado Envíos gratis"</formula1>
    </dataValidation>
    <dataValidation type="list" sqref="M101" allowBlank="true" errorStyle="stop" showErrorMessage="true" showInputMessage="true">
      <formula1>"Mercado Envíos gratis,Mercado Envíos a cargo del comprador"</formula1>
    </dataValidation>
    <dataValidation type="list" sqref="N101" allowBlank="true" errorStyle="stop" showErrorMessage="true" showInputMessage="true">
      <formula1>"Clásica,Premium"</formula1>
    </dataValidation>
    <dataValidation type="list" sqref="Q101" allowBlank="true" errorStyle="stop" showErrorMessage="true" showInputMessage="true">
      <formula1>"Activa,Inactiva"</formula1>
    </dataValidation>
    <dataValidation type="list" sqref="G102" allowBlank="true" errorStyle="stop" showErrorMessage="true" showInputMessage="true">
      <formula1>"Mercado Libre,Mercado Shops,Mercado Libre y Mercado Shops"</formula1>
    </dataValidation>
    <dataValidation type="list" sqref="J102" allowBlank="true" errorStyle="stop" showErrorMessage="true" showInputMessage="true">
      <formula1>"No Vincular,Vincular"</formula1>
    </dataValidation>
    <dataValidation type="list" sqref="K102" allowBlank="true" errorStyle="stop" showErrorMessage="true" showInputMessage="true">
      <formula1>"$,US$"</formula1>
    </dataValidation>
    <dataValidation type="list" sqref="L102" allowBlank="true" errorStyle="stop" showErrorMessage="true" showInputMessage="true">
      <formula1>"Mercado Envíos gratis"</formula1>
    </dataValidation>
    <dataValidation type="list" sqref="M102" allowBlank="true" errorStyle="stop" showErrorMessage="true" showInputMessage="true">
      <formula1>"Mercado Envíos gratis,Mercado Envíos a cargo del comprador"</formula1>
    </dataValidation>
    <dataValidation type="list" sqref="N102" allowBlank="true" errorStyle="stop" showErrorMessage="true" showInputMessage="true">
      <formula1>"Clásica,Premium"</formula1>
    </dataValidation>
    <dataValidation type="list" sqref="Q102" allowBlank="true" errorStyle="stop" showErrorMessage="true" showInputMessage="true">
      <formula1>"Activa,Inactiva"</formula1>
    </dataValidation>
    <dataValidation type="list" sqref="G103" allowBlank="true" errorStyle="stop" showErrorMessage="true" showInputMessage="true">
      <formula1>"Mercado Libre,Mercado Shops,Mercado Libre y Mercado Shops"</formula1>
    </dataValidation>
    <dataValidation type="list" sqref="J103" allowBlank="true" errorStyle="stop" showErrorMessage="true" showInputMessage="true">
      <formula1>"No Vincular,Vincular"</formula1>
    </dataValidation>
    <dataValidation type="list" sqref="K103" allowBlank="true" errorStyle="stop" showErrorMessage="true" showInputMessage="true">
      <formula1>"$,US$"</formula1>
    </dataValidation>
    <dataValidation type="list" sqref="L103" allowBlank="true" errorStyle="stop" showErrorMessage="true" showInputMessage="true">
      <formula1>"Mercado Envíos gratis"</formula1>
    </dataValidation>
    <dataValidation type="list" sqref="M103" allowBlank="true" errorStyle="stop" showErrorMessage="true" showInputMessage="true">
      <formula1>"Mercado Envíos gratis,Mercado Envíos a cargo del comprador"</formula1>
    </dataValidation>
    <dataValidation type="list" sqref="N103" allowBlank="true" errorStyle="stop" showErrorMessage="true" showInputMessage="true">
      <formula1>"Clásica,Premium"</formula1>
    </dataValidation>
    <dataValidation type="list" sqref="Q103" allowBlank="true" errorStyle="stop" showErrorMessage="true" showInputMessage="true">
      <formula1>"Activa,Inactiva"</formula1>
    </dataValidation>
    <dataValidation type="list" sqref="G104" allowBlank="true" errorStyle="stop" showErrorMessage="true" showInputMessage="true">
      <formula1>"Mercado Libre,Mercado Shops,Mercado Libre y Mercado Shops"</formula1>
    </dataValidation>
    <dataValidation type="list" sqref="J104" allowBlank="true" errorStyle="stop" showErrorMessage="true" showInputMessage="true">
      <formula1>"No Vincular,Vincular"</formula1>
    </dataValidation>
    <dataValidation type="list" sqref="K104" allowBlank="true" errorStyle="stop" showErrorMessage="true" showInputMessage="true">
      <formula1>"$,US$"</formula1>
    </dataValidation>
    <dataValidation type="list" sqref="L104" allowBlank="true" errorStyle="stop" showErrorMessage="true" showInputMessage="true">
      <formula1>"Mercado Envíos gratis"</formula1>
    </dataValidation>
    <dataValidation type="list" sqref="M104" allowBlank="true" errorStyle="stop" showErrorMessage="true" showInputMessage="true">
      <formula1>"Mercado Envíos gratis,Mercado Envíos a cargo del comprador"</formula1>
    </dataValidation>
    <dataValidation type="list" sqref="N104" allowBlank="true" errorStyle="stop" showErrorMessage="true" showInputMessage="true">
      <formula1>"Clásica,Premium"</formula1>
    </dataValidation>
    <dataValidation type="list" sqref="Q104" allowBlank="true" errorStyle="stop" showErrorMessage="true" showInputMessage="true">
      <formula1>"Activa,Inactiva"</formula1>
    </dataValidation>
    <dataValidation type="list" sqref="G105" allowBlank="true" errorStyle="stop" showErrorMessage="true" showInputMessage="true">
      <formula1>"Mercado Libre,Mercado Shops,Mercado Libre y Mercado Shops"</formula1>
    </dataValidation>
    <dataValidation type="list" sqref="J105" allowBlank="true" errorStyle="stop" showErrorMessage="true" showInputMessage="true">
      <formula1>"No Vincular,Vincular"</formula1>
    </dataValidation>
    <dataValidation type="list" sqref="K105" allowBlank="true" errorStyle="stop" showErrorMessage="true" showInputMessage="true">
      <formula1>"$,US$"</formula1>
    </dataValidation>
    <dataValidation type="list" sqref="L105" allowBlank="true" errorStyle="stop" showErrorMessage="true" showInputMessage="true">
      <formula1>"Mercado Envíos gratis"</formula1>
    </dataValidation>
    <dataValidation type="list" sqref="M105" allowBlank="true" errorStyle="stop" showErrorMessage="true" showInputMessage="true">
      <formula1>"Mercado Envíos gratis,Mercado Envíos a cargo del comprador"</formula1>
    </dataValidation>
    <dataValidation type="list" sqref="N105" allowBlank="true" errorStyle="stop" showErrorMessage="true" showInputMessage="true">
      <formula1>"Clásica,Premium"</formula1>
    </dataValidation>
    <dataValidation type="list" sqref="Q105" allowBlank="true" errorStyle="stop" showErrorMessage="true" showInputMessage="true">
      <formula1>"Activa,Inactiva"</formula1>
    </dataValidation>
    <dataValidation type="list" sqref="G106" allowBlank="true" errorStyle="stop" showErrorMessage="true" showInputMessage="true">
      <formula1>"Mercado Libre,Mercado Shops,Mercado Libre y Mercado Shops"</formula1>
    </dataValidation>
    <dataValidation type="list" sqref="J106" allowBlank="true" errorStyle="stop" showErrorMessage="true" showInputMessage="true">
      <formula1>"No Vincular,Vincular"</formula1>
    </dataValidation>
    <dataValidation type="list" sqref="K106" allowBlank="true" errorStyle="stop" showErrorMessage="true" showInputMessage="true">
      <formula1>"$,US$"</formula1>
    </dataValidation>
    <dataValidation type="list" sqref="L106" allowBlank="true" errorStyle="stop" showErrorMessage="true" showInputMessage="true">
      <formula1>"Mercado Envíos gratis"</formula1>
    </dataValidation>
    <dataValidation type="list" sqref="M106" allowBlank="true" errorStyle="stop" showErrorMessage="true" showInputMessage="true">
      <formula1>"Mercado Envíos gratis,Mercado Envíos a cargo del comprador"</formula1>
    </dataValidation>
    <dataValidation type="list" sqref="N106" allowBlank="true" errorStyle="stop" showErrorMessage="true" showInputMessage="true">
      <formula1>"Clásica,Premium"</formula1>
    </dataValidation>
    <dataValidation type="list" sqref="Q106" allowBlank="true" errorStyle="stop" showErrorMessage="true" showInputMessage="true">
      <formula1>"Activa,Inactiva"</formula1>
    </dataValidation>
    <dataValidation type="list" sqref="G107" allowBlank="true" errorStyle="stop" showErrorMessage="true" showInputMessage="true">
      <formula1>"Mercado Libre,Mercado Shops,Mercado Libre y Mercado Shops"</formula1>
    </dataValidation>
    <dataValidation type="list" sqref="J107" allowBlank="true" errorStyle="stop" showErrorMessage="true" showInputMessage="true">
      <formula1>"No Vincular,Vincular"</formula1>
    </dataValidation>
    <dataValidation type="list" sqref="K107" allowBlank="true" errorStyle="stop" showErrorMessage="true" showInputMessage="true">
      <formula1>"$,US$"</formula1>
    </dataValidation>
    <dataValidation type="list" sqref="L107" allowBlank="true" errorStyle="stop" showErrorMessage="true" showInputMessage="true">
      <formula1>"Mercado Envíos gratis"</formula1>
    </dataValidation>
    <dataValidation type="list" sqref="M107" allowBlank="true" errorStyle="stop" showErrorMessage="true" showInputMessage="true">
      <formula1>"Mercado Envíos gratis,Mercado Envíos a cargo del comprador"</formula1>
    </dataValidation>
    <dataValidation type="list" sqref="N107" allowBlank="true" errorStyle="stop" showErrorMessage="true" showInputMessage="true">
      <formula1>"Clásica,Premium"</formula1>
    </dataValidation>
    <dataValidation type="list" sqref="Q107" allowBlank="true" errorStyle="stop" showErrorMessage="true" showInputMessage="true">
      <formula1>"Activa,Inactiva"</formula1>
    </dataValidation>
    <dataValidation type="list" sqref="G108" allowBlank="true" errorStyle="stop" showErrorMessage="true" showInputMessage="true">
      <formula1>"Mercado Libre,Mercado Shops,Mercado Libre y Mercado Shops"</formula1>
    </dataValidation>
    <dataValidation type="list" sqref="J108" allowBlank="true" errorStyle="stop" showErrorMessage="true" showInputMessage="true">
      <formula1>"No Vincular,Vincular"</formula1>
    </dataValidation>
    <dataValidation type="list" sqref="K108" allowBlank="true" errorStyle="stop" showErrorMessage="true" showInputMessage="true">
      <formula1>"$,US$"</formula1>
    </dataValidation>
    <dataValidation type="list" sqref="L108" allowBlank="true" errorStyle="stop" showErrorMessage="true" showInputMessage="true">
      <formula1>"Mercado Envíos gratis"</formula1>
    </dataValidation>
    <dataValidation type="list" sqref="M108" allowBlank="true" errorStyle="stop" showErrorMessage="true" showInputMessage="true">
      <formula1>"Mercado Envíos gratis,Mercado Envíos a cargo del comprador"</formula1>
    </dataValidation>
    <dataValidation type="list" sqref="N108" allowBlank="true" errorStyle="stop" showErrorMessage="true" showInputMessage="true">
      <formula1>"Clásica,Premium"</formula1>
    </dataValidation>
    <dataValidation type="list" sqref="Q108" allowBlank="true" errorStyle="stop" showErrorMessage="true" showInputMessage="true">
      <formula1>"Activa,Inactiva"</formula1>
    </dataValidation>
    <dataValidation type="list" sqref="G109" allowBlank="true" errorStyle="stop" showErrorMessage="true" showInputMessage="true">
      <formula1>"Mercado Libre,Mercado Shops,Mercado Libre y Mercado Shops"</formula1>
    </dataValidation>
    <dataValidation type="list" sqref="J109" allowBlank="true" errorStyle="stop" showErrorMessage="true" showInputMessage="true">
      <formula1>"No Vincular,Vincular"</formula1>
    </dataValidation>
    <dataValidation type="list" sqref="K109" allowBlank="true" errorStyle="stop" showErrorMessage="true" showInputMessage="true">
      <formula1>"$,US$"</formula1>
    </dataValidation>
    <dataValidation type="list" sqref="L109" allowBlank="true" errorStyle="stop" showErrorMessage="true" showInputMessage="true">
      <formula1>"Mercado Envíos gratis"</formula1>
    </dataValidation>
    <dataValidation type="list" sqref="M109" allowBlank="true" errorStyle="stop" showErrorMessage="true" showInputMessage="true">
      <formula1>"Mercado Envíos gratis,Mercado Envíos a cargo del comprador"</formula1>
    </dataValidation>
    <dataValidation type="list" sqref="N109" allowBlank="true" errorStyle="stop" showErrorMessage="true" showInputMessage="true">
      <formula1>"Clásica,Premium"</formula1>
    </dataValidation>
    <dataValidation type="list" sqref="Q109" allowBlank="true" errorStyle="stop" showErrorMessage="true" showInputMessage="true">
      <formula1>"Activa,Inactiva"</formula1>
    </dataValidation>
    <dataValidation type="list" sqref="G110" allowBlank="true" errorStyle="stop" showErrorMessage="true" showInputMessage="true">
      <formula1>"Mercado Libre,Mercado Shops,Mercado Libre y Mercado Shops"</formula1>
    </dataValidation>
    <dataValidation type="list" sqref="J110" allowBlank="true" errorStyle="stop" showErrorMessage="true" showInputMessage="true">
      <formula1>"No Vincular,Vincular"</formula1>
    </dataValidation>
    <dataValidation type="list" sqref="K110" allowBlank="true" errorStyle="stop" showErrorMessage="true" showInputMessage="true">
      <formula1>"$,US$"</formula1>
    </dataValidation>
    <dataValidation type="list" sqref="L110" allowBlank="true" errorStyle="stop" showErrorMessage="true" showInputMessage="true">
      <formula1>"Mercado Envíos gratis"</formula1>
    </dataValidation>
    <dataValidation type="list" sqref="M110" allowBlank="true" errorStyle="stop" showErrorMessage="true" showInputMessage="true">
      <formula1>"Mercado Envíos gratis,Mercado Envíos a cargo del comprador"</formula1>
    </dataValidation>
    <dataValidation type="list" sqref="N110" allowBlank="true" errorStyle="stop" showErrorMessage="true" showInputMessage="true">
      <formula1>"Clásica,Premium"</formula1>
    </dataValidation>
    <dataValidation type="list" sqref="Q110" allowBlank="true" errorStyle="stop" showErrorMessage="true" showInputMessage="true">
      <formula1>"Activa,Inactiva"</formula1>
    </dataValidation>
    <dataValidation type="list" sqref="G112" allowBlank="true" errorStyle="stop" showErrorMessage="true" showInputMessage="true">
      <formula1>"Mercado Libre,Mercado Shops,Mercado Libre y Mercado Shops"</formula1>
    </dataValidation>
    <dataValidation type="list" sqref="J112" allowBlank="true" errorStyle="stop" showErrorMessage="true" showInputMessage="true">
      <formula1>"No Vincular,Vincular"</formula1>
    </dataValidation>
    <dataValidation type="list" sqref="K112" allowBlank="true" errorStyle="stop" showErrorMessage="true" showInputMessage="true">
      <formula1>"$,US$"</formula1>
    </dataValidation>
    <dataValidation type="list" sqref="L112" allowBlank="true" errorStyle="stop" showErrorMessage="true" showInputMessage="true">
      <formula1>"Mercado Envíos gratis"</formula1>
    </dataValidation>
    <dataValidation type="list" sqref="N112" allowBlank="true" errorStyle="stop" showErrorMessage="true" showInputMessage="true">
      <formula1>"Clásica,Premium"</formula1>
    </dataValidation>
    <dataValidation type="list" sqref="Q112" allowBlank="true" errorStyle="stop" showErrorMessage="true" showInputMessage="true">
      <formula1>"Activa,Inactiva"</formula1>
    </dataValidation>
    <dataValidation type="list" sqref="G113" allowBlank="true" errorStyle="stop" showErrorMessage="true" showInputMessage="true">
      <formula1>"Mercado Libre,Mercado Shops,Mercado Libre y Mercado Shops"</formula1>
    </dataValidation>
    <dataValidation type="list" sqref="J113" allowBlank="true" errorStyle="stop" showErrorMessage="true" showInputMessage="true">
      <formula1>"No Vincular,Vincular"</formula1>
    </dataValidation>
    <dataValidation type="list" sqref="K113" allowBlank="true" errorStyle="stop" showErrorMessage="true" showInputMessage="true">
      <formula1>"$,US$"</formula1>
    </dataValidation>
    <dataValidation type="list" sqref="L113" allowBlank="true" errorStyle="stop" showErrorMessage="true" showInputMessage="true">
      <formula1>"Mercado Envíos gratis"</formula1>
    </dataValidation>
    <dataValidation type="list" sqref="M113" allowBlank="true" errorStyle="stop" showErrorMessage="true" showInputMessage="true">
      <formula1>"Mercado Envíos gratis,Mercado Envíos a cargo del comprador"</formula1>
    </dataValidation>
    <dataValidation type="list" sqref="N113" allowBlank="true" errorStyle="stop" showErrorMessage="true" showInputMessage="true">
      <formula1>"Clásica,Premium"</formula1>
    </dataValidation>
    <dataValidation type="list" sqref="Q113" allowBlank="true" errorStyle="stop" showErrorMessage="true" showInputMessage="true">
      <formula1>"Activa,Inactiva"</formula1>
    </dataValidation>
    <dataValidation type="list" sqref="G114" allowBlank="true" errorStyle="stop" showErrorMessage="true" showInputMessage="true">
      <formula1>"Mercado Libre,Mercado Shops,Mercado Libre y Mercado Shops"</formula1>
    </dataValidation>
    <dataValidation type="list" sqref="J114" allowBlank="true" errorStyle="stop" showErrorMessage="true" showInputMessage="true">
      <formula1>"No Vincular,Vincular"</formula1>
    </dataValidation>
    <dataValidation type="list" sqref="K114" allowBlank="true" errorStyle="stop" showErrorMessage="true" showInputMessage="true">
      <formula1>"$,US$"</formula1>
    </dataValidation>
    <dataValidation type="list" sqref="L114" allowBlank="true" errorStyle="stop" showErrorMessage="true" showInputMessage="true">
      <formula1>"Mercado Envíos gratis"</formula1>
    </dataValidation>
    <dataValidation type="list" sqref="M114" allowBlank="true" errorStyle="stop" showErrorMessage="true" showInputMessage="true">
      <formula1>"Mercado Envíos gratis,Mercado Envíos a cargo del comprador"</formula1>
    </dataValidation>
    <dataValidation type="list" sqref="N114" allowBlank="true" errorStyle="stop" showErrorMessage="true" showInputMessage="true">
      <formula1>"Clásica,Premium"</formula1>
    </dataValidation>
    <dataValidation type="list" sqref="Q114" allowBlank="true" errorStyle="stop" showErrorMessage="true" showInputMessage="true">
      <formula1>"Activa,Inactiva"</formula1>
    </dataValidation>
    <dataValidation type="list" sqref="G115" allowBlank="true" errorStyle="stop" showErrorMessage="true" showInputMessage="true">
      <formula1>"Mercado Libre,Mercado Shops,Mercado Libre y Mercado Shops"</formula1>
    </dataValidation>
    <dataValidation type="list" sqref="J115" allowBlank="true" errorStyle="stop" showErrorMessage="true" showInputMessage="true">
      <formula1>"No Vincular,Vincular"</formula1>
    </dataValidation>
    <dataValidation type="list" sqref="K115" allowBlank="true" errorStyle="stop" showErrorMessage="true" showInputMessage="true">
      <formula1>"$,US$"</formula1>
    </dataValidation>
    <dataValidation type="list" sqref="L115" allowBlank="true" errorStyle="stop" showErrorMessage="true" showInputMessage="true">
      <formula1>"Mercado Envíos gratis"</formula1>
    </dataValidation>
    <dataValidation type="list" sqref="M115" allowBlank="true" errorStyle="stop" showErrorMessage="true" showInputMessage="true">
      <formula1>"Mercado Envíos gratis,Mercado Envíos a cargo del comprador"</formula1>
    </dataValidation>
    <dataValidation type="list" sqref="N115" allowBlank="true" errorStyle="stop" showErrorMessage="true" showInputMessage="true">
      <formula1>"Clásica,Premium"</formula1>
    </dataValidation>
    <dataValidation type="list" sqref="Q115" allowBlank="true" errorStyle="stop" showErrorMessage="true" showInputMessage="true">
      <formula1>"Activa,Inactiva"</formula1>
    </dataValidation>
    <dataValidation type="list" sqref="G116" allowBlank="true" errorStyle="stop" showErrorMessage="true" showInputMessage="true">
      <formula1>"Mercado Libre,Mercado Shops,Mercado Libre y Mercado Shops"</formula1>
    </dataValidation>
    <dataValidation type="list" sqref="J116" allowBlank="true" errorStyle="stop" showErrorMessage="true" showInputMessage="true">
      <formula1>"No Vincular,Vincular"</formula1>
    </dataValidation>
    <dataValidation type="list" sqref="K116" allowBlank="true" errorStyle="stop" showErrorMessage="true" showInputMessage="true">
      <formula1>"$,US$"</formula1>
    </dataValidation>
    <dataValidation type="list" sqref="L116" allowBlank="true" errorStyle="stop" showErrorMessage="true" showInputMessage="true">
      <formula1>"Mercado Envíos gratis"</formula1>
    </dataValidation>
    <dataValidation type="list" sqref="M116" allowBlank="true" errorStyle="stop" showErrorMessage="true" showInputMessage="true">
      <formula1>"Mercado Envíos gratis,Mercado Envíos a cargo del comprador"</formula1>
    </dataValidation>
    <dataValidation type="list" sqref="N116" allowBlank="true" errorStyle="stop" showErrorMessage="true" showInputMessage="true">
      <formula1>"Clásica,Premium"</formula1>
    </dataValidation>
    <dataValidation type="list" sqref="Q116" allowBlank="true" errorStyle="stop" showErrorMessage="true" showInputMessage="true">
      <formula1>"Activa,Inactiva"</formula1>
    </dataValidation>
    <dataValidation type="list" sqref="G118" allowBlank="true" errorStyle="stop" showErrorMessage="true" showInputMessage="true">
      <formula1>"Mercado Libre,Mercado Shops,Mercado Libre y Mercado Shops"</formula1>
    </dataValidation>
    <dataValidation type="list" sqref="J118" allowBlank="true" errorStyle="stop" showErrorMessage="true" showInputMessage="true">
      <formula1>"No Vincular,Vincular"</formula1>
    </dataValidation>
    <dataValidation type="list" sqref="K118" allowBlank="true" errorStyle="stop" showErrorMessage="true" showInputMessage="true">
      <formula1>"$,US$"</formula1>
    </dataValidation>
    <dataValidation type="list" sqref="L118" allowBlank="true" errorStyle="stop" showErrorMessage="true" showInputMessage="true">
      <formula1>"Mercado Envíos gratis"</formula1>
    </dataValidation>
    <dataValidation type="list" sqref="M118" allowBlank="true" errorStyle="stop" showErrorMessage="true" showInputMessage="true">
      <formula1>"Mercado Envíos gratis,Mercado Envíos a cargo del comprador"</formula1>
    </dataValidation>
    <dataValidation type="list" sqref="N118" allowBlank="true" errorStyle="stop" showErrorMessage="true" showInputMessage="true">
      <formula1>"Clásica,Premium"</formula1>
    </dataValidation>
    <dataValidation type="list" sqref="Q118" allowBlank="true" errorStyle="stop" showErrorMessage="true" showInputMessage="true">
      <formula1>"Activa,Inactiva"</formula1>
    </dataValidation>
    <dataValidation type="list" sqref="G120" allowBlank="true" errorStyle="stop" showErrorMessage="true" showInputMessage="true">
      <formula1>"Mercado Libre,Mercado Shops,Mercado Libre y Mercado Shops"</formula1>
    </dataValidation>
    <dataValidation type="list" sqref="J120" allowBlank="true" errorStyle="stop" showErrorMessage="true" showInputMessage="true">
      <formula1>"No Vincular,Vincular"</formula1>
    </dataValidation>
    <dataValidation type="list" sqref="K120" allowBlank="true" errorStyle="stop" showErrorMessage="true" showInputMessage="true">
      <formula1>"$,US$"</formula1>
    </dataValidation>
    <dataValidation type="list" sqref="L120" allowBlank="true" errorStyle="stop" showErrorMessage="true" showInputMessage="true">
      <formula1>"Mercado Envíos a cargo del comprador"</formula1>
    </dataValidation>
    <dataValidation type="list" sqref="M120" allowBlank="true" errorStyle="stop" showErrorMessage="true" showInputMessage="true">
      <formula1>"Mercado Envíos gratis,Mercado Envíos a cargo del comprador"</formula1>
    </dataValidation>
    <dataValidation type="list" sqref="N120" allowBlank="true" errorStyle="stop" showErrorMessage="true" showInputMessage="true">
      <formula1>"Clásica,Premium"</formula1>
    </dataValidation>
    <dataValidation type="list" sqref="Q120" allowBlank="true" errorStyle="stop" showErrorMessage="true" showInputMessage="true">
      <formula1>"Activa,Inactiva"</formula1>
    </dataValidation>
    <dataValidation type="list" sqref="G122" allowBlank="true" errorStyle="stop" showErrorMessage="true" showInputMessage="true">
      <formula1>"Mercado Libre,Mercado Shops,Mercado Libre y Mercado Shops"</formula1>
    </dataValidation>
    <dataValidation type="list" sqref="J122" allowBlank="true" errorStyle="stop" showErrorMessage="true" showInputMessage="true">
      <formula1>"No Vincular,Vincular"</formula1>
    </dataValidation>
    <dataValidation type="list" sqref="K122" allowBlank="true" errorStyle="stop" showErrorMessage="true" showInputMessage="true">
      <formula1>"$,US$"</formula1>
    </dataValidation>
    <dataValidation type="list" sqref="L122" allowBlank="true" errorStyle="stop" showErrorMessage="true" showInputMessage="true">
      <formula1>"Mercado Envíos gratis"</formula1>
    </dataValidation>
    <dataValidation type="list" sqref="M122" allowBlank="true" errorStyle="stop" showErrorMessage="true" showInputMessage="true">
      <formula1>"Mercado Envíos por mi cuenta,Mercado Envíos a cargo del comprador"</formula1>
    </dataValidation>
    <dataValidation type="list" sqref="N122" allowBlank="true" errorStyle="stop" showErrorMessage="true" showInputMessage="true">
      <formula1>"Clásica,Premium"</formula1>
    </dataValidation>
    <dataValidation type="list" sqref="Q122" allowBlank="true" errorStyle="stop" showErrorMessage="true" showInputMessage="true">
      <formula1>"Activa,Inactiva"</formula1>
    </dataValidation>
    <dataValidation type="list" sqref="G123" allowBlank="true" errorStyle="stop" showErrorMessage="true" showInputMessage="true">
      <formula1>"Mercado Libre,Mercado Shops,Mercado Libre y Mercado Shops"</formula1>
    </dataValidation>
    <dataValidation type="list" sqref="J123" allowBlank="true" errorStyle="stop" showErrorMessage="true" showInputMessage="true">
      <formula1>"No Vincular,Vincular"</formula1>
    </dataValidation>
    <dataValidation type="list" sqref="K123" allowBlank="true" errorStyle="stop" showErrorMessage="true" showInputMessage="true">
      <formula1>"$,US$"</formula1>
    </dataValidation>
    <dataValidation type="list" sqref="L123" allowBlank="true" errorStyle="stop" showErrorMessage="true" showInputMessage="true">
      <formula1>"Mercado Envíos gratis"</formula1>
    </dataValidation>
    <dataValidation type="list" sqref="M123" allowBlank="true" errorStyle="stop" showErrorMessage="true" showInputMessage="true">
      <formula1>"Mercado Envíos gratis,Mercado Envíos a cargo del comprador"</formula1>
    </dataValidation>
    <dataValidation type="list" sqref="N123" allowBlank="true" errorStyle="stop" showErrorMessage="true" showInputMessage="true">
      <formula1>"Clásica,Premium"</formula1>
    </dataValidation>
    <dataValidation type="list" sqref="Q123" allowBlank="true" errorStyle="stop" showErrorMessage="true" showInputMessage="true">
      <formula1>"Activa,Inactiva"</formula1>
    </dataValidation>
    <dataValidation type="list" sqref="G124" allowBlank="true" errorStyle="stop" showErrorMessage="true" showInputMessage="true">
      <formula1>"Mercado Libre,Mercado Shops,Mercado Libre y Mercado Shops"</formula1>
    </dataValidation>
    <dataValidation type="list" sqref="J124" allowBlank="true" errorStyle="stop" showErrorMessage="true" showInputMessage="true">
      <formula1>"No Vincular,Vincular"</formula1>
    </dataValidation>
    <dataValidation type="list" sqref="K124" allowBlank="true" errorStyle="stop" showErrorMessage="true" showInputMessage="true">
      <formula1>"$,US$"</formula1>
    </dataValidation>
    <dataValidation type="list" sqref="L124" allowBlank="true" errorStyle="stop" showErrorMessage="true" showInputMessage="true">
      <formula1>"Mercado Envíos gratis"</formula1>
    </dataValidation>
    <dataValidation type="list" sqref="M124" allowBlank="true" errorStyle="stop" showErrorMessage="true" showInputMessage="true">
      <formula1>"Mercado Envíos gratis,Mercado Envíos a cargo del comprador"</formula1>
    </dataValidation>
    <dataValidation type="list" sqref="N124" allowBlank="true" errorStyle="stop" showErrorMessage="true" showInputMessage="true">
      <formula1>"Clásica,Premium"</formula1>
    </dataValidation>
    <dataValidation type="list" sqref="Q124" allowBlank="true" errorStyle="stop" showErrorMessage="true" showInputMessage="true">
      <formula1>"Activa,Inactiva"</formula1>
    </dataValidation>
    <dataValidation type="list" sqref="G125" allowBlank="true" errorStyle="stop" showErrorMessage="true" showInputMessage="true">
      <formula1>"Mercado Libre,Mercado Shops,Mercado Libre y Mercado Shops"</formula1>
    </dataValidation>
    <dataValidation type="list" sqref="J125" allowBlank="true" errorStyle="stop" showErrorMessage="true" showInputMessage="true">
      <formula1>"No Vincular,Vincular"</formula1>
    </dataValidation>
    <dataValidation type="list" sqref="K125" allowBlank="true" errorStyle="stop" showErrorMessage="true" showInputMessage="true">
      <formula1>"$,US$"</formula1>
    </dataValidation>
    <dataValidation type="list" sqref="L125" allowBlank="true" errorStyle="stop" showErrorMessage="true" showInputMessage="true">
      <formula1>"Mercado Envíos gratis"</formula1>
    </dataValidation>
    <dataValidation type="list" sqref="M125" allowBlank="true" errorStyle="stop" showErrorMessage="true" showInputMessage="true">
      <formula1>"Mercado Envíos gratis,Mercado Envíos a cargo del comprador"</formula1>
    </dataValidation>
    <dataValidation type="list" sqref="N125" allowBlank="true" errorStyle="stop" showErrorMessage="true" showInputMessage="true">
      <formula1>"Clásica,Premium"</formula1>
    </dataValidation>
    <dataValidation type="list" sqref="Q125" allowBlank="true" errorStyle="stop" showErrorMessage="true" showInputMessage="true">
      <formula1>"Activa,Inactiva"</formula1>
    </dataValidation>
    <dataValidation type="list" sqref="G126" allowBlank="true" errorStyle="stop" showErrorMessage="true" showInputMessage="true">
      <formula1>"Mercado Libre,Mercado Shops,Mercado Libre y Mercado Shops"</formula1>
    </dataValidation>
    <dataValidation type="list" sqref="J126" allowBlank="true" errorStyle="stop" showErrorMessage="true" showInputMessage="true">
      <formula1>"No Vincular,Vincular"</formula1>
    </dataValidation>
    <dataValidation type="list" sqref="K126" allowBlank="true" errorStyle="stop" showErrorMessage="true" showInputMessage="true">
      <formula1>"$,US$"</formula1>
    </dataValidation>
    <dataValidation type="list" sqref="L126" allowBlank="true" errorStyle="stop" showErrorMessage="true" showInputMessage="true">
      <formula1>"Mercado Envíos gratis"</formula1>
    </dataValidation>
    <dataValidation type="list" sqref="M126" allowBlank="true" errorStyle="stop" showErrorMessage="true" showInputMessage="true">
      <formula1>"Mercado Envíos gratis,Mercado Envíos a cargo del comprador"</formula1>
    </dataValidation>
    <dataValidation type="list" sqref="N126" allowBlank="true" errorStyle="stop" showErrorMessage="true" showInputMessage="true">
      <formula1>"Clásica,Premium"</formula1>
    </dataValidation>
    <dataValidation type="list" sqref="Q126" allowBlank="true" errorStyle="stop" showErrorMessage="true" showInputMessage="true">
      <formula1>"Activa,Inactiva"</formula1>
    </dataValidation>
    <dataValidation type="list" sqref="G128" allowBlank="true" errorStyle="stop" showErrorMessage="true" showInputMessage="true">
      <formula1>"Mercado Libre,Mercado Shops,Mercado Libre y Mercado Shops"</formula1>
    </dataValidation>
    <dataValidation type="list" sqref="J128" allowBlank="true" errorStyle="stop" showErrorMessage="true" showInputMessage="true">
      <formula1>"No Vincular,Vincular"</formula1>
    </dataValidation>
    <dataValidation type="list" sqref="K128" allowBlank="true" errorStyle="stop" showErrorMessage="true" showInputMessage="true">
      <formula1>"$,US$"</formula1>
    </dataValidation>
    <dataValidation type="list" sqref="L128" allowBlank="true" errorStyle="stop" showErrorMessage="true" showInputMessage="true">
      <formula1>"Mercado Envíos gratis"</formula1>
    </dataValidation>
    <dataValidation type="list" sqref="M128" allowBlank="true" errorStyle="stop" showErrorMessage="true" showInputMessage="true">
      <formula1>"Mercado Envíos gratis,Mercado Envíos a cargo del comprador"</formula1>
    </dataValidation>
    <dataValidation type="list" sqref="N128" allowBlank="true" errorStyle="stop" showErrorMessage="true" showInputMessage="true">
      <formula1>"Clásica,Premium"</formula1>
    </dataValidation>
    <dataValidation type="list" sqref="Q128" allowBlank="true" errorStyle="stop" showErrorMessage="true" showInputMessage="true">
      <formula1>"Activa,Inactiva"</formula1>
    </dataValidation>
    <dataValidation type="list" sqref="G129" allowBlank="true" errorStyle="stop" showErrorMessage="true" showInputMessage="true">
      <formula1>"Mercado Libre,Mercado Shops,Mercado Libre y Mercado Shops"</formula1>
    </dataValidation>
    <dataValidation type="list" sqref="J129" allowBlank="true" errorStyle="stop" showErrorMessage="true" showInputMessage="true">
      <formula1>"No Vincular,Vincular"</formula1>
    </dataValidation>
    <dataValidation type="list" sqref="K129" allowBlank="true" errorStyle="stop" showErrorMessage="true" showInputMessage="true">
      <formula1>"$,US$"</formula1>
    </dataValidation>
    <dataValidation type="list" sqref="L129" allowBlank="true" errorStyle="stop" showErrorMessage="true" showInputMessage="true">
      <formula1>"Mercado Envíos gratis"</formula1>
    </dataValidation>
    <dataValidation type="list" sqref="M129" allowBlank="true" errorStyle="stop" showErrorMessage="true" showInputMessage="true">
      <formula1>"Mercado Envíos gratis,Mercado Envíos a cargo del comprador"</formula1>
    </dataValidation>
    <dataValidation type="list" sqref="N129" allowBlank="true" errorStyle="stop" showErrorMessage="true" showInputMessage="true">
      <formula1>"Clásica,Premium"</formula1>
    </dataValidation>
    <dataValidation type="list" sqref="Q129" allowBlank="true" errorStyle="stop" showErrorMessage="true" showInputMessage="true">
      <formula1>"Activa,Inactiva"</formula1>
    </dataValidation>
    <dataValidation type="list" sqref="G130" allowBlank="true" errorStyle="stop" showErrorMessage="true" showInputMessage="true">
      <formula1>"Mercado Libre,Mercado Shops,Mercado Libre y Mercado Shops"</formula1>
    </dataValidation>
    <dataValidation type="list" sqref="J130" allowBlank="true" errorStyle="stop" showErrorMessage="true" showInputMessage="true">
      <formula1>"No Vincular,Vincular"</formula1>
    </dataValidation>
    <dataValidation type="list" sqref="K130" allowBlank="true" errorStyle="stop" showErrorMessage="true" showInputMessage="true">
      <formula1>"$,US$"</formula1>
    </dataValidation>
    <dataValidation type="list" sqref="L130" allowBlank="true" errorStyle="stop" showErrorMessage="true" showInputMessage="true">
      <formula1>"Mercado Envíos gratis"</formula1>
    </dataValidation>
    <dataValidation type="list" sqref="M130" allowBlank="true" errorStyle="stop" showErrorMessage="true" showInputMessage="true">
      <formula1>"Mercado Envíos gratis,Mercado Envíos a cargo del comprador"</formula1>
    </dataValidation>
    <dataValidation type="list" sqref="N130" allowBlank="true" errorStyle="stop" showErrorMessage="true" showInputMessage="true">
      <formula1>"Clásica,Premium"</formula1>
    </dataValidation>
    <dataValidation type="list" sqref="Q130" allowBlank="true" errorStyle="stop" showErrorMessage="true" showInputMessage="true">
      <formula1>"Activa,Inactiva"</formula1>
    </dataValidation>
    <dataValidation type="list" sqref="G131" allowBlank="true" errorStyle="stop" showErrorMessage="true" showInputMessage="true">
      <formula1>"Mercado Libre,Mercado Shops,Mercado Libre y Mercado Shops"</formula1>
    </dataValidation>
    <dataValidation type="list" sqref="J131" allowBlank="true" errorStyle="stop" showErrorMessage="true" showInputMessage="true">
      <formula1>"No Vincular,Vincular"</formula1>
    </dataValidation>
    <dataValidation type="list" sqref="K131" allowBlank="true" errorStyle="stop" showErrorMessage="true" showInputMessage="true">
      <formula1>"$,US$"</formula1>
    </dataValidation>
    <dataValidation type="list" sqref="L131" allowBlank="true" errorStyle="stop" showErrorMessage="true" showInputMessage="true">
      <formula1>"Mercado Envíos gratis"</formula1>
    </dataValidation>
    <dataValidation type="list" sqref="M131" allowBlank="true" errorStyle="stop" showErrorMessage="true" showInputMessage="true">
      <formula1>"Mercado Envíos gratis,Mercado Envíos a cargo del comprador"</formula1>
    </dataValidation>
    <dataValidation type="list" sqref="N131" allowBlank="true" errorStyle="stop" showErrorMessage="true" showInputMessage="true">
      <formula1>"Clásica,Premium"</formula1>
    </dataValidation>
    <dataValidation type="list" sqref="Q131" allowBlank="true" errorStyle="stop" showErrorMessage="true" showInputMessage="true">
      <formula1>"Activa,Inactiva"</formula1>
    </dataValidation>
    <dataValidation type="list" sqref="G132" allowBlank="true" errorStyle="stop" showErrorMessage="true" showInputMessage="true">
      <formula1>"Mercado Libre,Mercado Shops,Mercado Libre y Mercado Shops"</formula1>
    </dataValidation>
    <dataValidation type="list" sqref="J132" allowBlank="true" errorStyle="stop" showErrorMessage="true" showInputMessage="true">
      <formula1>"No Vincular,Vincular"</formula1>
    </dataValidation>
    <dataValidation type="list" sqref="K132" allowBlank="true" errorStyle="stop" showErrorMessage="true" showInputMessage="true">
      <formula1>"$,US$"</formula1>
    </dataValidation>
    <dataValidation type="list" sqref="L132" allowBlank="true" errorStyle="stop" showErrorMessage="true" showInputMessage="true">
      <formula1>"Mercado Envíos gratis"</formula1>
    </dataValidation>
    <dataValidation type="list" sqref="M132" allowBlank="true" errorStyle="stop" showErrorMessage="true" showInputMessage="true">
      <formula1>"Mercado Envíos gratis,Mercado Envíos a cargo del comprador"</formula1>
    </dataValidation>
    <dataValidation type="list" sqref="N132" allowBlank="true" errorStyle="stop" showErrorMessage="true" showInputMessage="true">
      <formula1>"Clásica,Premium"</formula1>
    </dataValidation>
    <dataValidation type="list" sqref="Q132" allowBlank="true" errorStyle="stop" showErrorMessage="true" showInputMessage="true">
      <formula1>"Activa,Inactiva"</formula1>
    </dataValidation>
    <dataValidation type="list" sqref="G133" allowBlank="true" errorStyle="stop" showErrorMessage="true" showInputMessage="true">
      <formula1>"Mercado Libre,Mercado Shops,Mercado Libre y Mercado Shops"</formula1>
    </dataValidation>
    <dataValidation type="list" sqref="J133" allowBlank="true" errorStyle="stop" showErrorMessage="true" showInputMessage="true">
      <formula1>"No Vincular,Vincular"</formula1>
    </dataValidation>
    <dataValidation type="list" sqref="K133" allowBlank="true" errorStyle="stop" showErrorMessage="true" showInputMessage="true">
      <formula1>"$,US$"</formula1>
    </dataValidation>
    <dataValidation type="list" sqref="L133" allowBlank="true" errorStyle="stop" showErrorMessage="true" showInputMessage="true">
      <formula1>"Mercado Envíos gratis"</formula1>
    </dataValidation>
    <dataValidation type="list" sqref="M133" allowBlank="true" errorStyle="stop" showErrorMessage="true" showInputMessage="true">
      <formula1>"Mercado Envíos gratis,Mercado Envíos a cargo del comprador"</formula1>
    </dataValidation>
    <dataValidation type="list" sqref="N133" allowBlank="true" errorStyle="stop" showErrorMessage="true" showInputMessage="true">
      <formula1>"Clásica,Premium"</formula1>
    </dataValidation>
    <dataValidation type="list" sqref="Q133" allowBlank="true" errorStyle="stop" showErrorMessage="true" showInputMessage="true">
      <formula1>"Activa,Inactiva"</formula1>
    </dataValidation>
    <dataValidation type="list" sqref="G134" allowBlank="true" errorStyle="stop" showErrorMessage="true" showInputMessage="true">
      <formula1>"Mercado Libre,Mercado Shops,Mercado Libre y Mercado Shops"</formula1>
    </dataValidation>
    <dataValidation type="list" sqref="J134" allowBlank="true" errorStyle="stop" showErrorMessage="true" showInputMessage="true">
      <formula1>"No Vincular,Vincular"</formula1>
    </dataValidation>
    <dataValidation type="list" sqref="K134" allowBlank="true" errorStyle="stop" showErrorMessage="true" showInputMessage="true">
      <formula1>"$,US$"</formula1>
    </dataValidation>
    <dataValidation type="list" sqref="L134" allowBlank="true" errorStyle="stop" showErrorMessage="true" showInputMessage="true">
      <formula1>"Mercado Envíos gratis"</formula1>
    </dataValidation>
    <dataValidation type="list" sqref="M134" allowBlank="true" errorStyle="stop" showErrorMessage="true" showInputMessage="true">
      <formula1>"Mercado Envíos gratis,Mercado Envíos a cargo del comprador"</formula1>
    </dataValidation>
    <dataValidation type="list" sqref="N134" allowBlank="true" errorStyle="stop" showErrorMessage="true" showInputMessage="true">
      <formula1>"Clásica,Premium"</formula1>
    </dataValidation>
    <dataValidation type="list" sqref="Q134" allowBlank="true" errorStyle="stop" showErrorMessage="true" showInputMessage="true">
      <formula1>"Activa,Inactiva"</formula1>
    </dataValidation>
    <dataValidation type="list" sqref="G135" allowBlank="true" errorStyle="stop" showErrorMessage="true" showInputMessage="true">
      <formula1>"Mercado Libre,Mercado Shops,Mercado Libre y Mercado Shops"</formula1>
    </dataValidation>
    <dataValidation type="list" sqref="J135" allowBlank="true" errorStyle="stop" showErrorMessage="true" showInputMessage="true">
      <formula1>"No Vincular,Vincular"</formula1>
    </dataValidation>
    <dataValidation type="list" sqref="K135" allowBlank="true" errorStyle="stop" showErrorMessage="true" showInputMessage="true">
      <formula1>"$,US$"</formula1>
    </dataValidation>
    <dataValidation type="list" sqref="L135" allowBlank="true" errorStyle="stop" showErrorMessage="true" showInputMessage="true">
      <formula1>"Mercado Envíos gratis"</formula1>
    </dataValidation>
    <dataValidation type="list" sqref="M135" allowBlank="true" errorStyle="stop" showErrorMessage="true" showInputMessage="true">
      <formula1>"Mercado Envíos gratis,Mercado Envíos a cargo del comprador"</formula1>
    </dataValidation>
    <dataValidation type="list" sqref="N135" allowBlank="true" errorStyle="stop" showErrorMessage="true" showInputMessage="true">
      <formula1>"Clásica,Premium"</formula1>
    </dataValidation>
    <dataValidation type="list" sqref="Q135" allowBlank="true" errorStyle="stop" showErrorMessage="true" showInputMessage="true">
      <formula1>"Activa,Inactiva"</formula1>
    </dataValidation>
    <dataValidation type="list" sqref="G136" allowBlank="true" errorStyle="stop" showErrorMessage="true" showInputMessage="true">
      <formula1>"Mercado Libre,Mercado Shops,Mercado Libre y Mercado Shops"</formula1>
    </dataValidation>
    <dataValidation type="list" sqref="J136" allowBlank="true" errorStyle="stop" showErrorMessage="true" showInputMessage="true">
      <formula1>"No Vincular,Vincular"</formula1>
    </dataValidation>
    <dataValidation type="list" sqref="K136" allowBlank="true" errorStyle="stop" showErrorMessage="true" showInputMessage="true">
      <formula1>"$,US$"</formula1>
    </dataValidation>
    <dataValidation type="list" sqref="L136" allowBlank="true" errorStyle="stop" showErrorMessage="true" showInputMessage="true">
      <formula1>"Mercado Envíos gratis"</formula1>
    </dataValidation>
    <dataValidation type="list" sqref="M136" allowBlank="true" errorStyle="stop" showErrorMessage="true" showInputMessage="true">
      <formula1>"Mercado Envíos gratis,Mercado Envíos a cargo del comprador"</formula1>
    </dataValidation>
    <dataValidation type="list" sqref="N136" allowBlank="true" errorStyle="stop" showErrorMessage="true" showInputMessage="true">
      <formula1>"Clásica,Premium"</formula1>
    </dataValidation>
    <dataValidation type="list" sqref="Q136" allowBlank="true" errorStyle="stop" showErrorMessage="true" showInputMessage="true">
      <formula1>"Activa,Inactiva"</formula1>
    </dataValidation>
    <dataValidation type="list" sqref="G137" allowBlank="true" errorStyle="stop" showErrorMessage="true" showInputMessage="true">
      <formula1>"Mercado Libre,Mercado Shops,Mercado Libre y Mercado Shops"</formula1>
    </dataValidation>
    <dataValidation type="list" sqref="J137" allowBlank="true" errorStyle="stop" showErrorMessage="true" showInputMessage="true">
      <formula1>"No Vincular,Vincular"</formula1>
    </dataValidation>
    <dataValidation type="list" sqref="K137" allowBlank="true" errorStyle="stop" showErrorMessage="true" showInputMessage="true">
      <formula1>"$,US$"</formula1>
    </dataValidation>
    <dataValidation type="list" sqref="L137" allowBlank="true" errorStyle="stop" showErrorMessage="true" showInputMessage="true">
      <formula1>"Mercado Envíos gratis"</formula1>
    </dataValidation>
    <dataValidation type="list" sqref="M137" allowBlank="true" errorStyle="stop" showErrorMessage="true" showInputMessage="true">
      <formula1>"Mercado Envíos gratis,Mercado Envíos a cargo del comprador"</formula1>
    </dataValidation>
    <dataValidation type="list" sqref="N137" allowBlank="true" errorStyle="stop" showErrorMessage="true" showInputMessage="true">
      <formula1>"Clásica,Premium"</formula1>
    </dataValidation>
    <dataValidation type="list" sqref="Q137" allowBlank="true" errorStyle="stop" showErrorMessage="true" showInputMessage="true">
      <formula1>"Activa,Inactiva"</formula1>
    </dataValidation>
    <dataValidation type="list" sqref="G138" allowBlank="true" errorStyle="stop" showErrorMessage="true" showInputMessage="true">
      <formula1>"Mercado Libre,Mercado Shops,Mercado Libre y Mercado Shops"</formula1>
    </dataValidation>
    <dataValidation type="list" sqref="J138" allowBlank="true" errorStyle="stop" showErrorMessage="true" showInputMessage="true">
      <formula1>"No Vincular,Vincular"</formula1>
    </dataValidation>
    <dataValidation type="list" sqref="K138" allowBlank="true" errorStyle="stop" showErrorMessage="true" showInputMessage="true">
      <formula1>"$,US$"</formula1>
    </dataValidation>
    <dataValidation type="list" sqref="L138" allowBlank="true" errorStyle="stop" showErrorMessage="true" showInputMessage="true">
      <formula1>"Mercado Envíos gratis"</formula1>
    </dataValidation>
    <dataValidation type="list" sqref="M138" allowBlank="true" errorStyle="stop" showErrorMessage="true" showInputMessage="true">
      <formula1>"Mercado Envíos gratis,Mercado Envíos a cargo del comprador"</formula1>
    </dataValidation>
    <dataValidation type="list" sqref="N138" allowBlank="true" errorStyle="stop" showErrorMessage="true" showInputMessage="true">
      <formula1>"Clásica,Premium"</formula1>
    </dataValidation>
    <dataValidation type="list" sqref="Q138" allowBlank="true" errorStyle="stop" showErrorMessage="true" showInputMessage="true">
      <formula1>"Activa,Inactiva"</formula1>
    </dataValidation>
    <dataValidation type="list" sqref="G139" allowBlank="true" errorStyle="stop" showErrorMessage="true" showInputMessage="true">
      <formula1>"Mercado Libre,Mercado Shops,Mercado Libre y Mercado Shops"</formula1>
    </dataValidation>
    <dataValidation type="list" sqref="J139" allowBlank="true" errorStyle="stop" showErrorMessage="true" showInputMessage="true">
      <formula1>"No Vincular,Vincular"</formula1>
    </dataValidation>
    <dataValidation type="list" sqref="K139" allowBlank="true" errorStyle="stop" showErrorMessage="true" showInputMessage="true">
      <formula1>"$,US$"</formula1>
    </dataValidation>
    <dataValidation type="list" sqref="L139" allowBlank="true" errorStyle="stop" showErrorMessage="true" showInputMessage="true">
      <formula1>"Mercado Envíos gratis"</formula1>
    </dataValidation>
    <dataValidation type="list" sqref="M139" allowBlank="true" errorStyle="stop" showErrorMessage="true" showInputMessage="true">
      <formula1>"Mercado Envíos gratis,Mercado Envíos a cargo del comprador"</formula1>
    </dataValidation>
    <dataValidation type="list" sqref="N139" allowBlank="true" errorStyle="stop" showErrorMessage="true" showInputMessage="true">
      <formula1>"Clásica,Premium"</formula1>
    </dataValidation>
    <dataValidation type="list" sqref="Q139" allowBlank="true" errorStyle="stop" showErrorMessage="true" showInputMessage="true">
      <formula1>"Activa,Inactiva"</formula1>
    </dataValidation>
    <dataValidation type="list" sqref="G140" allowBlank="true" errorStyle="stop" showErrorMessage="true" showInputMessage="true">
      <formula1>"Mercado Libre,Mercado Shops,Mercado Libre y Mercado Shops"</formula1>
    </dataValidation>
    <dataValidation type="list" sqref="J140" allowBlank="true" errorStyle="stop" showErrorMessage="true" showInputMessage="true">
      <formula1>"No Vincular,Vincular"</formula1>
    </dataValidation>
    <dataValidation type="list" sqref="K140" allowBlank="true" errorStyle="stop" showErrorMessage="true" showInputMessage="true">
      <formula1>"$,US$"</formula1>
    </dataValidation>
    <dataValidation type="list" sqref="L140" allowBlank="true" errorStyle="stop" showErrorMessage="true" showInputMessage="true">
      <formula1>"Mercado Envíos gratis"</formula1>
    </dataValidation>
    <dataValidation type="list" sqref="M140" allowBlank="true" errorStyle="stop" showErrorMessage="true" showInputMessage="true">
      <formula1>"Mercado Envíos gratis,Mercado Envíos a cargo del comprador"</formula1>
    </dataValidation>
    <dataValidation type="list" sqref="N140" allowBlank="true" errorStyle="stop" showErrorMessage="true" showInputMessage="true">
      <formula1>"Clásica,Premium"</formula1>
    </dataValidation>
    <dataValidation type="list" sqref="Q140" allowBlank="true" errorStyle="stop" showErrorMessage="true" showInputMessage="true">
      <formula1>"Activa,Inactiva"</formula1>
    </dataValidation>
    <dataValidation type="list" sqref="G141" allowBlank="true" errorStyle="stop" showErrorMessage="true" showInputMessage="true">
      <formula1>"Mercado Libre,Mercado Shops,Mercado Libre y Mercado Shops"</formula1>
    </dataValidation>
    <dataValidation type="list" sqref="J141" allowBlank="true" errorStyle="stop" showErrorMessage="true" showInputMessage="true">
      <formula1>"No Vincular,Vincular"</formula1>
    </dataValidation>
    <dataValidation type="list" sqref="K141" allowBlank="true" errorStyle="stop" showErrorMessage="true" showInputMessage="true">
      <formula1>"$,US$"</formula1>
    </dataValidation>
    <dataValidation type="list" sqref="L141" allowBlank="true" errorStyle="stop" showErrorMessage="true" showInputMessage="true">
      <formula1>"Mercado Envíos gratis"</formula1>
    </dataValidation>
    <dataValidation type="list" sqref="M141" allowBlank="true" errorStyle="stop" showErrorMessage="true" showInputMessage="true">
      <formula1>"Mercado Envíos gratis,Mercado Envíos a cargo del comprador"</formula1>
    </dataValidation>
    <dataValidation type="list" sqref="N141" allowBlank="true" errorStyle="stop" showErrorMessage="true" showInputMessage="true">
      <formula1>"Clásica,Premium"</formula1>
    </dataValidation>
    <dataValidation type="list" sqref="Q141" allowBlank="true" errorStyle="stop" showErrorMessage="true" showInputMessage="true">
      <formula1>"Activa,Inactiva"</formula1>
    </dataValidation>
    <dataValidation type="list" sqref="G142" allowBlank="true" errorStyle="stop" showErrorMessage="true" showInputMessage="true">
      <formula1>"Mercado Libre,Mercado Shops,Mercado Libre y Mercado Shops"</formula1>
    </dataValidation>
    <dataValidation type="list" sqref="J142" allowBlank="true" errorStyle="stop" showErrorMessage="true" showInputMessage="true">
      <formula1>"No Vincular,Vincular"</formula1>
    </dataValidation>
    <dataValidation type="list" sqref="K142" allowBlank="true" errorStyle="stop" showErrorMessage="true" showInputMessage="true">
      <formula1>"$,US$"</formula1>
    </dataValidation>
    <dataValidation type="list" sqref="L142" allowBlank="true" errorStyle="stop" showErrorMessage="true" showInputMessage="true">
      <formula1>"Mercado Envíos gratis"</formula1>
    </dataValidation>
    <dataValidation type="list" sqref="M142" allowBlank="true" errorStyle="stop" showErrorMessage="true" showInputMessage="true">
      <formula1>"Mercado Envíos gratis,Mercado Envíos a cargo del comprador"</formula1>
    </dataValidation>
    <dataValidation type="list" sqref="N142" allowBlank="true" errorStyle="stop" showErrorMessage="true" showInputMessage="true">
      <formula1>"Clásica,Premium"</formula1>
    </dataValidation>
    <dataValidation type="list" sqref="Q142" allowBlank="true" errorStyle="stop" showErrorMessage="true" showInputMessage="true">
      <formula1>"Activa,Inactiva"</formula1>
    </dataValidation>
    <dataValidation type="list" sqref="G143" allowBlank="true" errorStyle="stop" showErrorMessage="true" showInputMessage="true">
      <formula1>"Mercado Libre,Mercado Shops,Mercado Libre y Mercado Shops"</formula1>
    </dataValidation>
    <dataValidation type="list" sqref="J143" allowBlank="true" errorStyle="stop" showErrorMessage="true" showInputMessage="true">
      <formula1>"No Vincular,Vincular"</formula1>
    </dataValidation>
    <dataValidation type="list" sqref="K143" allowBlank="true" errorStyle="stop" showErrorMessage="true" showInputMessage="true">
      <formula1>"$,US$"</formula1>
    </dataValidation>
    <dataValidation type="list" sqref="L143" allowBlank="true" errorStyle="stop" showErrorMessage="true" showInputMessage="true">
      <formula1>"Mercado Envíos gratis"</formula1>
    </dataValidation>
    <dataValidation type="list" sqref="M143" allowBlank="true" errorStyle="stop" showErrorMessage="true" showInputMessage="true">
      <formula1>"Mercado Envíos gratis,Mercado Envíos a cargo del comprador"</formula1>
    </dataValidation>
    <dataValidation type="list" sqref="N143" allowBlank="true" errorStyle="stop" showErrorMessage="true" showInputMessage="true">
      <formula1>"Clásica,Premium"</formula1>
    </dataValidation>
    <dataValidation type="list" sqref="Q143" allowBlank="true" errorStyle="stop" showErrorMessage="true" showInputMessage="true">
      <formula1>"Activa,Inactiva"</formula1>
    </dataValidation>
    <dataValidation type="list" sqref="G144" allowBlank="true" errorStyle="stop" showErrorMessage="true" showInputMessage="true">
      <formula1>"Mercado Libre,Mercado Shops,Mercado Libre y Mercado Shops"</formula1>
    </dataValidation>
    <dataValidation type="list" sqref="J144" allowBlank="true" errorStyle="stop" showErrorMessage="true" showInputMessage="true">
      <formula1>"No Vincular,Vincular"</formula1>
    </dataValidation>
    <dataValidation type="list" sqref="K144" allowBlank="true" errorStyle="stop" showErrorMessage="true" showInputMessage="true">
      <formula1>"$,US$"</formula1>
    </dataValidation>
    <dataValidation type="list" sqref="L144" allowBlank="true" errorStyle="stop" showErrorMessage="true" showInputMessage="true">
      <formula1>"Mercado Envíos gratis"</formula1>
    </dataValidation>
    <dataValidation type="list" sqref="M144" allowBlank="true" errorStyle="stop" showErrorMessage="true" showInputMessage="true">
      <formula1>"Mercado Envíos gratis,Mercado Envíos a cargo del comprador"</formula1>
    </dataValidation>
    <dataValidation type="list" sqref="N144" allowBlank="true" errorStyle="stop" showErrorMessage="true" showInputMessage="true">
      <formula1>"Clásica,Premium"</formula1>
    </dataValidation>
    <dataValidation type="list" sqref="Q144" allowBlank="true" errorStyle="stop" showErrorMessage="true" showInputMessage="true">
      <formula1>"Activa,Inactiva"</formula1>
    </dataValidation>
    <dataValidation type="list" sqref="G147" allowBlank="true" errorStyle="stop" showErrorMessage="true" showInputMessage="true">
      <formula1>"Mercado Libre,Mercado Shops,Mercado Libre y Mercado Shops"</formula1>
    </dataValidation>
    <dataValidation type="list" sqref="J147" allowBlank="true" errorStyle="stop" showErrorMessage="true" showInputMessage="true">
      <formula1>"No Vincular,Vincular"</formula1>
    </dataValidation>
    <dataValidation type="list" sqref="K147" allowBlank="true" errorStyle="stop" showErrorMessage="true" showInputMessage="true">
      <formula1>"$,US$"</formula1>
    </dataValidation>
    <dataValidation type="list" sqref="L147" allowBlank="true" errorStyle="stop" showErrorMessage="true" showInputMessage="true">
      <formula1>"Mercado Envíos gratis"</formula1>
    </dataValidation>
    <dataValidation type="list" sqref="M147" allowBlank="true" errorStyle="stop" showErrorMessage="true" showInputMessage="true">
      <formula1>"Mercado Envíos gratis,Mercado Envíos a cargo del comprador"</formula1>
    </dataValidation>
    <dataValidation type="list" sqref="N147" allowBlank="true" errorStyle="stop" showErrorMessage="true" showInputMessage="true">
      <formula1>"Clásica,Premium"</formula1>
    </dataValidation>
    <dataValidation type="list" sqref="Q147" allowBlank="true" errorStyle="stop" showErrorMessage="true" showInputMessage="true">
      <formula1>"Activa,Inactiva"</formula1>
    </dataValidation>
    <dataValidation type="list" sqref="G150" allowBlank="true" errorStyle="stop" showErrorMessage="true" showInputMessage="true">
      <formula1>"Mercado Libre,Mercado Shops,Mercado Libre y Mercado Shops"</formula1>
    </dataValidation>
    <dataValidation type="list" sqref="J150" allowBlank="true" errorStyle="stop" showErrorMessage="true" showInputMessage="true">
      <formula1>"No Vincular,Vincular"</formula1>
    </dataValidation>
    <dataValidation type="list" sqref="K150" allowBlank="true" errorStyle="stop" showErrorMessage="true" showInputMessage="true">
      <formula1>"$,US$"</formula1>
    </dataValidation>
    <dataValidation type="list" sqref="L150" allowBlank="true" errorStyle="stop" showErrorMessage="true" showInputMessage="true">
      <formula1>"Mercado Envíos gratis"</formula1>
    </dataValidation>
    <dataValidation type="list" sqref="M150" allowBlank="true" errorStyle="stop" showErrorMessage="true" showInputMessage="true">
      <formula1>"Mercado Envíos gratis,Mercado Envíos a cargo del comprador"</formula1>
    </dataValidation>
    <dataValidation type="list" sqref="N150" allowBlank="true" errorStyle="stop" showErrorMessage="true" showInputMessage="true">
      <formula1>"Clásica,Premium"</formula1>
    </dataValidation>
    <dataValidation type="list" sqref="Q150" allowBlank="true" errorStyle="stop" showErrorMessage="true" showInputMessage="true">
      <formula1>"Activa,Inactiva"</formula1>
    </dataValidation>
    <dataValidation type="list" sqref="G151" allowBlank="true" errorStyle="stop" showErrorMessage="true" showInputMessage="true">
      <formula1>"Mercado Libre,Mercado Shops,Mercado Libre y Mercado Shops"</formula1>
    </dataValidation>
    <dataValidation type="list" sqref="J151" allowBlank="true" errorStyle="stop" showErrorMessage="true" showInputMessage="true">
      <formula1>"No Vincular,Vincular"</formula1>
    </dataValidation>
    <dataValidation type="list" sqref="K151" allowBlank="true" errorStyle="stop" showErrorMessage="true" showInputMessage="true">
      <formula1>"$,US$"</formula1>
    </dataValidation>
    <dataValidation type="list" sqref="L151" allowBlank="true" errorStyle="stop" showErrorMessage="true" showInputMessage="true">
      <formula1>"Mercado Envíos gratis"</formula1>
    </dataValidation>
    <dataValidation type="list" sqref="M151" allowBlank="true" errorStyle="stop" showErrorMessage="true" showInputMessage="true">
      <formula1>"Mercado Envíos gratis,Mercado Envíos a cargo del comprador"</formula1>
    </dataValidation>
    <dataValidation type="list" sqref="N151" allowBlank="true" errorStyle="stop" showErrorMessage="true" showInputMessage="true">
      <formula1>"Clásica,Premium"</formula1>
    </dataValidation>
    <dataValidation type="list" sqref="Q151" allowBlank="true" errorStyle="stop" showErrorMessage="true" showInputMessage="true">
      <formula1>"Activa,Inactiva"</formula1>
    </dataValidation>
    <dataValidation type="list" sqref="G157" allowBlank="true" errorStyle="stop" showErrorMessage="true" showInputMessage="true">
      <formula1>"Mercado Libre,Mercado Shops,Mercado Libre y Mercado Shops"</formula1>
    </dataValidation>
    <dataValidation type="list" sqref="J157" allowBlank="true" errorStyle="stop" showErrorMessage="true" showInputMessage="true">
      <formula1>"No Vincular,Vincular"</formula1>
    </dataValidation>
    <dataValidation type="list" sqref="K157" allowBlank="true" errorStyle="stop" showErrorMessage="true" showInputMessage="true">
      <formula1>"$,US$"</formula1>
    </dataValidation>
    <dataValidation type="list" sqref="L157" allowBlank="true" errorStyle="stop" showErrorMessage="true" showInputMessage="true">
      <formula1>"Mercado Envíos gratis"</formula1>
    </dataValidation>
    <dataValidation type="list" sqref="M157" allowBlank="true" errorStyle="stop" showErrorMessage="true" showInputMessage="true">
      <formula1>"Mercado Envíos gratis,Mercado Envíos a cargo del comprador"</formula1>
    </dataValidation>
    <dataValidation type="list" sqref="N157" allowBlank="true" errorStyle="stop" showErrorMessage="true" showInputMessage="true">
      <formula1>"Clásica,Premium"</formula1>
    </dataValidation>
    <dataValidation type="list" sqref="Q157" allowBlank="true" errorStyle="stop" showErrorMessage="true" showInputMessage="true">
      <formula1>"Activa,Inactiva"</formula1>
    </dataValidation>
    <dataValidation type="list" sqref="G158" allowBlank="true" errorStyle="stop" showErrorMessage="true" showInputMessage="true">
      <formula1>"Mercado Libre,Mercado Shops,Mercado Libre y Mercado Shops"</formula1>
    </dataValidation>
    <dataValidation type="list" sqref="J158" allowBlank="true" errorStyle="stop" showErrorMessage="true" showInputMessage="true">
      <formula1>"No Vincular,Vincular"</formula1>
    </dataValidation>
    <dataValidation type="list" sqref="K158" allowBlank="true" errorStyle="stop" showErrorMessage="true" showInputMessage="true">
      <formula1>"$,US$"</formula1>
    </dataValidation>
    <dataValidation type="list" sqref="L158" allowBlank="true" errorStyle="stop" showErrorMessage="true" showInputMessage="true">
      <formula1>"Mercado Envíos gratis"</formula1>
    </dataValidation>
    <dataValidation type="list" sqref="M158" allowBlank="true" errorStyle="stop" showErrorMessage="true" showInputMessage="true">
      <formula1>"Mercado Envíos gratis,Mercado Envíos a cargo del comprador"</formula1>
    </dataValidation>
    <dataValidation type="list" sqref="N158" allowBlank="true" errorStyle="stop" showErrorMessage="true" showInputMessage="true">
      <formula1>"Clásica,Premium"</formula1>
    </dataValidation>
    <dataValidation type="list" sqref="Q158" allowBlank="true" errorStyle="stop" showErrorMessage="true" showInputMessage="true">
      <formula1>"Activa,Inactiva"</formula1>
    </dataValidation>
    <dataValidation type="list" sqref="G159" allowBlank="true" errorStyle="stop" showErrorMessage="true" showInputMessage="true">
      <formula1>"Mercado Libre,Mercado Shops,Mercado Libre y Mercado Shops"</formula1>
    </dataValidation>
    <dataValidation type="list" sqref="J159" allowBlank="true" errorStyle="stop" showErrorMessage="true" showInputMessage="true">
      <formula1>"No Vincular,Vincular"</formula1>
    </dataValidation>
    <dataValidation type="list" sqref="K159" allowBlank="true" errorStyle="stop" showErrorMessage="true" showInputMessage="true">
      <formula1>"$,US$"</formula1>
    </dataValidation>
    <dataValidation type="list" sqref="L159" allowBlank="true" errorStyle="stop" showErrorMessage="true" showInputMessage="true">
      <formula1>"Mercado Envíos gratis"</formula1>
    </dataValidation>
    <dataValidation type="list" sqref="M159" allowBlank="true" errorStyle="stop" showErrorMessage="true" showInputMessage="true">
      <formula1>"Mercado Envíos gratis,Mercado Envíos a cargo del comprador"</formula1>
    </dataValidation>
    <dataValidation type="list" sqref="N159" allowBlank="true" errorStyle="stop" showErrorMessage="true" showInputMessage="true">
      <formula1>"Clásica,Premium"</formula1>
    </dataValidation>
    <dataValidation type="list" sqref="Q159" allowBlank="true" errorStyle="stop" showErrorMessage="true" showInputMessage="true">
      <formula1>"Activa,Inactiva"</formula1>
    </dataValidation>
    <dataValidation type="list" sqref="G160" allowBlank="true" errorStyle="stop" showErrorMessage="true" showInputMessage="true">
      <formula1>"Mercado Libre,Mercado Shops,Mercado Libre y Mercado Shops"</formula1>
    </dataValidation>
    <dataValidation type="list" sqref="J160" allowBlank="true" errorStyle="stop" showErrorMessage="true" showInputMessage="true">
      <formula1>"No Vincular,Vincular"</formula1>
    </dataValidation>
    <dataValidation type="list" sqref="K160" allowBlank="true" errorStyle="stop" showErrorMessage="true" showInputMessage="true">
      <formula1>"$,US$"</formula1>
    </dataValidation>
    <dataValidation type="list" sqref="L160" allowBlank="true" errorStyle="stop" showErrorMessage="true" showInputMessage="true">
      <formula1>"Mercado Envíos gratis"</formula1>
    </dataValidation>
    <dataValidation type="list" sqref="M160" allowBlank="true" errorStyle="stop" showErrorMessage="true" showInputMessage="true">
      <formula1>"Mercado Envíos gratis,Mercado Envíos a cargo del comprador"</formula1>
    </dataValidation>
    <dataValidation type="list" sqref="N160" allowBlank="true" errorStyle="stop" showErrorMessage="true" showInputMessage="true">
      <formula1>"Clásica,Premium"</formula1>
    </dataValidation>
    <dataValidation type="list" sqref="Q160" allowBlank="true" errorStyle="stop" showErrorMessage="true" showInputMessage="true">
      <formula1>"Activa,Inactiva"</formula1>
    </dataValidation>
    <dataValidation type="list" sqref="G162" allowBlank="true" errorStyle="stop" showErrorMessage="true" showInputMessage="true">
      <formula1>"Mercado Libre,Mercado Shops,Mercado Libre y Mercado Shops"</formula1>
    </dataValidation>
    <dataValidation type="list" sqref="J162" allowBlank="true" errorStyle="stop" showErrorMessage="true" showInputMessage="true">
      <formula1>"No Vincular,Vincular"</formula1>
    </dataValidation>
    <dataValidation type="list" sqref="K162" allowBlank="true" errorStyle="stop" showErrorMessage="true" showInputMessage="true">
      <formula1>"$,US$"</formula1>
    </dataValidation>
    <dataValidation type="list" sqref="L162" allowBlank="true" errorStyle="stop" showErrorMessage="true" showInputMessage="true">
      <formula1>"Mercado Envíos gratis"</formula1>
    </dataValidation>
    <dataValidation type="list" sqref="M162" allowBlank="true" errorStyle="stop" showErrorMessage="true" showInputMessage="true">
      <formula1>"Mercado Envíos gratis,Mercado Envíos a cargo del comprador"</formula1>
    </dataValidation>
    <dataValidation type="list" sqref="N162" allowBlank="true" errorStyle="stop" showErrorMessage="true" showInputMessage="true">
      <formula1>"Clásica,Premium"</formula1>
    </dataValidation>
    <dataValidation type="list" sqref="Q162" allowBlank="true" errorStyle="stop" showErrorMessage="true" showInputMessage="true">
      <formula1>"Activa,Inactiva"</formula1>
    </dataValidation>
    <dataValidation type="list" sqref="G164" allowBlank="true" errorStyle="stop" showErrorMessage="true" showInputMessage="true">
      <formula1>"Mercado Libre,Mercado Shops,Mercado Libre y Mercado Shops"</formula1>
    </dataValidation>
    <dataValidation type="list" sqref="J164" allowBlank="true" errorStyle="stop" showErrorMessage="true" showInputMessage="true">
      <formula1>"No Vincular,Vincular"</formula1>
    </dataValidation>
    <dataValidation type="list" sqref="K164" allowBlank="true" errorStyle="stop" showErrorMessage="true" showInputMessage="true">
      <formula1>"$,US$"</formula1>
    </dataValidation>
    <dataValidation type="list" sqref="L164" allowBlank="true" errorStyle="stop" showErrorMessage="true" showInputMessage="true">
      <formula1>"Mercado Envíos gratis"</formula1>
    </dataValidation>
    <dataValidation type="list" sqref="M164" allowBlank="true" errorStyle="stop" showErrorMessage="true" showInputMessage="true">
      <formula1>"Mercado Envíos gratis,Mercado Envíos a cargo del comprador"</formula1>
    </dataValidation>
    <dataValidation type="list" sqref="N164" allowBlank="true" errorStyle="stop" showErrorMessage="true" showInputMessage="true">
      <formula1>"Clásica,Premium"</formula1>
    </dataValidation>
    <dataValidation type="list" sqref="Q164" allowBlank="true" errorStyle="stop" showErrorMessage="true" showInputMessage="true">
      <formula1>"Activa,Inactiva"</formula1>
    </dataValidation>
    <dataValidation type="list" sqref="G166" allowBlank="true" errorStyle="stop" showErrorMessage="true" showInputMessage="true">
      <formula1>"Mercado Libre,Mercado Shops,Mercado Libre y Mercado Shops"</formula1>
    </dataValidation>
    <dataValidation type="list" sqref="J166" allowBlank="true" errorStyle="stop" showErrorMessage="true" showInputMessage="true">
      <formula1>"No Vincular,Vincular"</formula1>
    </dataValidation>
    <dataValidation type="list" sqref="K166" allowBlank="true" errorStyle="stop" showErrorMessage="true" showInputMessage="true">
      <formula1>"$,US$"</formula1>
    </dataValidation>
    <dataValidation type="list" sqref="L166" allowBlank="true" errorStyle="stop" showErrorMessage="true" showInputMessage="true">
      <formula1>"Mercado Envíos gratis"</formula1>
    </dataValidation>
    <dataValidation type="list" sqref="M166" allowBlank="true" errorStyle="stop" showErrorMessage="true" showInputMessage="true">
      <formula1>"Mercado Envíos gratis,Mercado Envíos a cargo del comprador"</formula1>
    </dataValidation>
    <dataValidation type="list" sqref="N166" allowBlank="true" errorStyle="stop" showErrorMessage="true" showInputMessage="true">
      <formula1>"Clásica,Premium"</formula1>
    </dataValidation>
    <dataValidation type="list" sqref="Q166" allowBlank="true" errorStyle="stop" showErrorMessage="true" showInputMessage="true">
      <formula1>"Activa,Inactiva"</formula1>
    </dataValidation>
    <dataValidation type="list" sqref="G168" allowBlank="true" errorStyle="stop" showErrorMessage="true" showInputMessage="true">
      <formula1>"Mercado Libre,Mercado Shops,Mercado Libre y Mercado Shops"</formula1>
    </dataValidation>
    <dataValidation type="list" sqref="J168" allowBlank="true" errorStyle="stop" showErrorMessage="true" showInputMessage="true">
      <formula1>"No Vincular,Vincular"</formula1>
    </dataValidation>
    <dataValidation type="list" sqref="K168" allowBlank="true" errorStyle="stop" showErrorMessage="true" showInputMessage="true">
      <formula1>"$,US$"</formula1>
    </dataValidation>
    <dataValidation type="list" sqref="L168" allowBlank="true" errorStyle="stop" showErrorMessage="true" showInputMessage="true">
      <formula1>"Mercado Envíos gratis"</formula1>
    </dataValidation>
    <dataValidation type="list" sqref="M168" allowBlank="true" errorStyle="stop" showErrorMessage="true" showInputMessage="true">
      <formula1>"Mercado Envíos gratis,Mercado Envíos a cargo del comprador"</formula1>
    </dataValidation>
    <dataValidation type="list" sqref="N168" allowBlank="true" errorStyle="stop" showErrorMessage="true" showInputMessage="true">
      <formula1>"Clásica,Premium"</formula1>
    </dataValidation>
    <dataValidation type="list" sqref="Q168" allowBlank="true" errorStyle="stop" showErrorMessage="true" showInputMessage="true">
      <formula1>"Activa,Inactiva"</formula1>
    </dataValidation>
    <dataValidation type="list" sqref="G170" allowBlank="true" errorStyle="stop" showErrorMessage="true" showInputMessage="true">
      <formula1>"Mercado Libre,Mercado Shops,Mercado Libre y Mercado Shops"</formula1>
    </dataValidation>
    <dataValidation type="list" sqref="J170" allowBlank="true" errorStyle="stop" showErrorMessage="true" showInputMessage="true">
      <formula1>"No Vincular,Vincular"</formula1>
    </dataValidation>
    <dataValidation type="list" sqref="K170" allowBlank="true" errorStyle="stop" showErrorMessage="true" showInputMessage="true">
      <formula1>"$,US$"</formula1>
    </dataValidation>
    <dataValidation type="list" sqref="L170" allowBlank="true" errorStyle="stop" showErrorMessage="true" showInputMessage="true">
      <formula1>"Mercado Envíos gratis"</formula1>
    </dataValidation>
    <dataValidation type="list" sqref="M170" allowBlank="true" errorStyle="stop" showErrorMessage="true" showInputMessage="true">
      <formula1>"Mercado Envíos gratis,Mercado Envíos a cargo del comprador"</formula1>
    </dataValidation>
    <dataValidation type="list" sqref="N170" allowBlank="true" errorStyle="stop" showErrorMessage="true" showInputMessage="true">
      <formula1>"Clásica,Premium"</formula1>
    </dataValidation>
    <dataValidation type="list" sqref="Q170" allowBlank="true" errorStyle="stop" showErrorMessage="true" showInputMessage="true">
      <formula1>"Activa,Inactiva"</formula1>
    </dataValidation>
    <dataValidation type="list" sqref="G172" allowBlank="true" errorStyle="stop" showErrorMessage="true" showInputMessage="true">
      <formula1>"Mercado Libre,Mercado Shops,Mercado Libre y Mercado Shops"</formula1>
    </dataValidation>
    <dataValidation type="list" sqref="J172" allowBlank="true" errorStyle="stop" showErrorMessage="true" showInputMessage="true">
      <formula1>"No Vincular,Vincular"</formula1>
    </dataValidation>
    <dataValidation type="list" sqref="K172" allowBlank="true" errorStyle="stop" showErrorMessage="true" showInputMessage="true">
      <formula1>"$,US$"</formula1>
    </dataValidation>
    <dataValidation type="list" sqref="L172" allowBlank="true" errorStyle="stop" showErrorMessage="true" showInputMessage="true">
      <formula1>"Mercado Envíos gratis"</formula1>
    </dataValidation>
    <dataValidation type="list" sqref="M172" allowBlank="true" errorStyle="stop" showErrorMessage="true" showInputMessage="true">
      <formula1>"Mercado Envíos gratis,Mercado Envíos a cargo del comprador"</formula1>
    </dataValidation>
    <dataValidation type="list" sqref="N172" allowBlank="true" errorStyle="stop" showErrorMessage="true" showInputMessage="true">
      <formula1>"Clásica,Premium"</formula1>
    </dataValidation>
    <dataValidation type="list" sqref="Q172" allowBlank="true" errorStyle="stop" showErrorMessage="true" showInputMessage="true">
      <formula1>"Activa,Inactiva"</formula1>
    </dataValidation>
    <dataValidation type="list" sqref="G174" allowBlank="true" errorStyle="stop" showErrorMessage="true" showInputMessage="true">
      <formula1>"Mercado Libre,Mercado Shops,Mercado Libre y Mercado Shops"</formula1>
    </dataValidation>
    <dataValidation type="list" sqref="J174" allowBlank="true" errorStyle="stop" showErrorMessage="true" showInputMessage="true">
      <formula1>"No Vincular,Vincular"</formula1>
    </dataValidation>
    <dataValidation type="list" sqref="K174" allowBlank="true" errorStyle="stop" showErrorMessage="true" showInputMessage="true">
      <formula1>"$,US$"</formula1>
    </dataValidation>
    <dataValidation type="list" sqref="L174" allowBlank="true" errorStyle="stop" showErrorMessage="true" showInputMessage="true">
      <formula1>"Mercado Envíos gratis"</formula1>
    </dataValidation>
    <dataValidation type="list" sqref="M174" allowBlank="true" errorStyle="stop" showErrorMessage="true" showInputMessage="true">
      <formula1>"Mercado Envíos gratis,Mercado Envíos a cargo del comprador"</formula1>
    </dataValidation>
    <dataValidation type="list" sqref="N174" allowBlank="true" errorStyle="stop" showErrorMessage="true" showInputMessage="true">
      <formula1>"Clásica,Premium"</formula1>
    </dataValidation>
    <dataValidation type="list" sqref="Q174" allowBlank="true" errorStyle="stop" showErrorMessage="true" showInputMessage="true">
      <formula1>"Activa,Inactiva"</formula1>
    </dataValidation>
    <dataValidation type="list" sqref="G176" allowBlank="true" errorStyle="stop" showErrorMessage="true" showInputMessage="true">
      <formula1>"Mercado Libre,Mercado Shops,Mercado Libre y Mercado Shops"</formula1>
    </dataValidation>
    <dataValidation type="list" sqref="J176" allowBlank="true" errorStyle="stop" showErrorMessage="true" showInputMessage="true">
      <formula1>"No Vincular,Vincular"</formula1>
    </dataValidation>
    <dataValidation type="list" sqref="K176" allowBlank="true" errorStyle="stop" showErrorMessage="true" showInputMessage="true">
      <formula1>"$,US$"</formula1>
    </dataValidation>
    <dataValidation type="list" sqref="L176" allowBlank="true" errorStyle="stop" showErrorMessage="true" showInputMessage="true">
      <formula1>"Mercado Envíos gratis"</formula1>
    </dataValidation>
    <dataValidation type="list" sqref="M176" allowBlank="true" errorStyle="stop" showErrorMessage="true" showInputMessage="true">
      <formula1>"Mercado Envíos gratis,Mercado Envíos a cargo del comprador"</formula1>
    </dataValidation>
    <dataValidation type="list" sqref="N176" allowBlank="true" errorStyle="stop" showErrorMessage="true" showInputMessage="true">
      <formula1>"Clásica,Premium"</formula1>
    </dataValidation>
    <dataValidation type="list" sqref="Q176" allowBlank="true" errorStyle="stop" showErrorMessage="true" showInputMessage="true">
      <formula1>"Activa,Inactiva"</formula1>
    </dataValidation>
    <dataValidation type="list" sqref="G178" allowBlank="true" errorStyle="stop" showErrorMessage="true" showInputMessage="true">
      <formula1>"Mercado Libre,Mercado Shops,Mercado Libre y Mercado Shops"</formula1>
    </dataValidation>
    <dataValidation type="list" sqref="J178" allowBlank="true" errorStyle="stop" showErrorMessage="true" showInputMessage="true">
      <formula1>"No Vincular,Vincular"</formula1>
    </dataValidation>
    <dataValidation type="list" sqref="K178" allowBlank="true" errorStyle="stop" showErrorMessage="true" showInputMessage="true">
      <formula1>"$,US$"</formula1>
    </dataValidation>
    <dataValidation type="list" sqref="L178" allowBlank="true" errorStyle="stop" showErrorMessage="true" showInputMessage="true">
      <formula1>"Mercado Envíos gratis"</formula1>
    </dataValidation>
    <dataValidation type="list" sqref="M178" allowBlank="true" errorStyle="stop" showErrorMessage="true" showInputMessage="true">
      <formula1>"Mercado Envíos gratis,Mercado Envíos a cargo del comprador"</formula1>
    </dataValidation>
    <dataValidation type="list" sqref="N178" allowBlank="true" errorStyle="stop" showErrorMessage="true" showInputMessage="true">
      <formula1>"Clásica,Premium"</formula1>
    </dataValidation>
    <dataValidation type="list" sqref="Q178" allowBlank="true" errorStyle="stop" showErrorMessage="true" showInputMessage="true">
      <formula1>"Activa,Inactiva"</formula1>
    </dataValidation>
    <dataValidation type="list" sqref="G180" allowBlank="true" errorStyle="stop" showErrorMessage="true" showInputMessage="true">
      <formula1>"Mercado Libre,Mercado Shops,Mercado Libre y Mercado Shops"</formula1>
    </dataValidation>
    <dataValidation type="list" sqref="J180" allowBlank="true" errorStyle="stop" showErrorMessage="true" showInputMessage="true">
      <formula1>"No Vincular,Vincular"</formula1>
    </dataValidation>
    <dataValidation type="list" sqref="K180" allowBlank="true" errorStyle="stop" showErrorMessage="true" showInputMessage="true">
      <formula1>"$,US$"</formula1>
    </dataValidation>
    <dataValidation type="list" sqref="L180" allowBlank="true" errorStyle="stop" showErrorMessage="true" showInputMessage="true">
      <formula1>"Mercado Envíos gratis"</formula1>
    </dataValidation>
    <dataValidation type="list" sqref="M180" allowBlank="true" errorStyle="stop" showErrorMessage="true" showInputMessage="true">
      <formula1>"Mercado Envíos gratis,Mercado Envíos a cargo del comprador"</formula1>
    </dataValidation>
    <dataValidation type="list" sqref="N180" allowBlank="true" errorStyle="stop" showErrorMessage="true" showInputMessage="true">
      <formula1>"Clásica,Premium"</formula1>
    </dataValidation>
    <dataValidation type="list" sqref="Q180" allowBlank="true" errorStyle="stop" showErrorMessage="true" showInputMessage="true">
      <formula1>"Activa,Inactiva"</formula1>
    </dataValidation>
    <dataValidation type="list" sqref="G182" allowBlank="true" errorStyle="stop" showErrorMessage="true" showInputMessage="true">
      <formula1>"Mercado Libre,Mercado Shops,Mercado Libre y Mercado Shops"</formula1>
    </dataValidation>
    <dataValidation type="list" sqref="J182" allowBlank="true" errorStyle="stop" showErrorMessage="true" showInputMessage="true">
      <formula1>"No Vincular,Vincular"</formula1>
    </dataValidation>
    <dataValidation type="list" sqref="K182" allowBlank="true" errorStyle="stop" showErrorMessage="true" showInputMessage="true">
      <formula1>"$,US$"</formula1>
    </dataValidation>
    <dataValidation type="list" sqref="L182" allowBlank="true" errorStyle="stop" showErrorMessage="true" showInputMessage="true">
      <formula1>"Mercado Envíos gratis"</formula1>
    </dataValidation>
    <dataValidation type="list" sqref="M182" allowBlank="true" errorStyle="stop" showErrorMessage="true" showInputMessage="true">
      <formula1>"Mercado Envíos gratis,Mercado Envíos a cargo del comprador"</formula1>
    </dataValidation>
    <dataValidation type="list" sqref="N182" allowBlank="true" errorStyle="stop" showErrorMessage="true" showInputMessage="true">
      <formula1>"Clásica,Premium"</formula1>
    </dataValidation>
    <dataValidation type="list" sqref="Q182" allowBlank="true" errorStyle="stop" showErrorMessage="true" showInputMessage="true">
      <formula1>"Activa,Inactiva"</formula1>
    </dataValidation>
    <dataValidation type="list" sqref="G184" allowBlank="true" errorStyle="stop" showErrorMessage="true" showInputMessage="true">
      <formula1>"Mercado Libre,Mercado Shops,Mercado Libre y Mercado Shops"</formula1>
    </dataValidation>
    <dataValidation type="list" sqref="J184" allowBlank="true" errorStyle="stop" showErrorMessage="true" showInputMessage="true">
      <formula1>"No Vincular,Vincular"</formula1>
    </dataValidation>
    <dataValidation type="list" sqref="K184" allowBlank="true" errorStyle="stop" showErrorMessage="true" showInputMessage="true">
      <formula1>"$,US$"</formula1>
    </dataValidation>
    <dataValidation type="list" sqref="L184" allowBlank="true" errorStyle="stop" showErrorMessage="true" showInputMessage="true">
      <formula1>"Mercado Envíos gratis"</formula1>
    </dataValidation>
    <dataValidation type="list" sqref="M184" allowBlank="true" errorStyle="stop" showErrorMessage="true" showInputMessage="true">
      <formula1>"Mercado Envíos gratis,Mercado Envíos a cargo del comprador"</formula1>
    </dataValidation>
    <dataValidation type="list" sqref="N184" allowBlank="true" errorStyle="stop" showErrorMessage="true" showInputMessage="true">
      <formula1>"Clásica,Premium"</formula1>
    </dataValidation>
    <dataValidation type="list" sqref="Q184" allowBlank="true" errorStyle="stop" showErrorMessage="true" showInputMessage="true">
      <formula1>"Activa,Inactiva"</formula1>
    </dataValidation>
    <dataValidation type="list" sqref="G186" allowBlank="true" errorStyle="stop" showErrorMessage="true" showInputMessage="true">
      <formula1>"Mercado Libre,Mercado Shops,Mercado Libre y Mercado Shops"</formula1>
    </dataValidation>
    <dataValidation type="list" sqref="J186" allowBlank="true" errorStyle="stop" showErrorMessage="true" showInputMessage="true">
      <formula1>"No Vincular,Vincular"</formula1>
    </dataValidation>
    <dataValidation type="list" sqref="K186" allowBlank="true" errorStyle="stop" showErrorMessage="true" showInputMessage="true">
      <formula1>"$,US$"</formula1>
    </dataValidation>
    <dataValidation type="list" sqref="L186" allowBlank="true" errorStyle="stop" showErrorMessage="true" showInputMessage="true">
      <formula1>"Mercado Envíos gratis"</formula1>
    </dataValidation>
    <dataValidation type="list" sqref="M186" allowBlank="true" errorStyle="stop" showErrorMessage="true" showInputMessage="true">
      <formula1>"Mercado Envíos gratis,Mercado Envíos a cargo del comprador"</formula1>
    </dataValidation>
    <dataValidation type="list" sqref="N186" allowBlank="true" errorStyle="stop" showErrorMessage="true" showInputMessage="true">
      <formula1>"Clásica,Premium"</formula1>
    </dataValidation>
    <dataValidation type="list" sqref="Q186" allowBlank="true" errorStyle="stop" showErrorMessage="true" showInputMessage="true">
      <formula1>"Activa,Inactiva"</formula1>
    </dataValidation>
    <dataValidation type="list" sqref="G188" allowBlank="true" errorStyle="stop" showErrorMessage="true" showInputMessage="true">
      <formula1>"Mercado Libre,Mercado Shops,Mercado Libre y Mercado Shops"</formula1>
    </dataValidation>
    <dataValidation type="list" sqref="J188" allowBlank="true" errorStyle="stop" showErrorMessage="true" showInputMessage="true">
      <formula1>"No Vincular,Vincular"</formula1>
    </dataValidation>
    <dataValidation type="list" sqref="K188" allowBlank="true" errorStyle="stop" showErrorMessage="true" showInputMessage="true">
      <formula1>"$,US$"</formula1>
    </dataValidation>
    <dataValidation type="list" sqref="L188" allowBlank="true" errorStyle="stop" showErrorMessage="true" showInputMessage="true">
      <formula1>"Mercado Envíos gratis"</formula1>
    </dataValidation>
    <dataValidation type="list" sqref="M188" allowBlank="true" errorStyle="stop" showErrorMessage="true" showInputMessage="true">
      <formula1>"Mercado Envíos gratis,Mercado Envíos a cargo del comprador"</formula1>
    </dataValidation>
    <dataValidation type="list" sqref="N188" allowBlank="true" errorStyle="stop" showErrorMessage="true" showInputMessage="true">
      <formula1>"Clásica,Premium"</formula1>
    </dataValidation>
    <dataValidation type="list" sqref="Q188" allowBlank="true" errorStyle="stop" showErrorMessage="true" showInputMessage="true">
      <formula1>"Activa,Inactiva"</formula1>
    </dataValidation>
    <dataValidation type="list" sqref="G190" allowBlank="true" errorStyle="stop" showErrorMessage="true" showInputMessage="true">
      <formula1>"Mercado Libre,Mercado Shops,Mercado Libre y Mercado Shops"</formula1>
    </dataValidation>
    <dataValidation type="list" sqref="J190" allowBlank="true" errorStyle="stop" showErrorMessage="true" showInputMessage="true">
      <formula1>"No Vincular,Vincular"</formula1>
    </dataValidation>
    <dataValidation type="list" sqref="K190" allowBlank="true" errorStyle="stop" showErrorMessage="true" showInputMessage="true">
      <formula1>"$,US$"</formula1>
    </dataValidation>
    <dataValidation type="list" sqref="L190" allowBlank="true" errorStyle="stop" showErrorMessage="true" showInputMessage="true">
      <formula1>"Mercado Envíos gratis"</formula1>
    </dataValidation>
    <dataValidation type="list" sqref="M190" allowBlank="true" errorStyle="stop" showErrorMessage="true" showInputMessage="true">
      <formula1>"Mercado Envíos gratis,Mercado Envíos a cargo del comprador"</formula1>
    </dataValidation>
    <dataValidation type="list" sqref="N190" allowBlank="true" errorStyle="stop" showErrorMessage="true" showInputMessage="true">
      <formula1>"Clásica,Premium"</formula1>
    </dataValidation>
    <dataValidation type="list" sqref="Q190" allowBlank="true" errorStyle="stop" showErrorMessage="true" showInputMessage="true">
      <formula1>"Activa,Inactiva"</formula1>
    </dataValidation>
    <dataValidation type="list" sqref="G192" allowBlank="true" errorStyle="stop" showErrorMessage="true" showInputMessage="true">
      <formula1>"Mercado Libre,Mercado Shops,Mercado Libre y Mercado Shops"</formula1>
    </dataValidation>
    <dataValidation type="list" sqref="J192" allowBlank="true" errorStyle="stop" showErrorMessage="true" showInputMessage="true">
      <formula1>"No Vincular,Vincular"</formula1>
    </dataValidation>
    <dataValidation type="list" sqref="K192" allowBlank="true" errorStyle="stop" showErrorMessage="true" showInputMessage="true">
      <formula1>"$,US$"</formula1>
    </dataValidation>
    <dataValidation type="list" sqref="L192" allowBlank="true" errorStyle="stop" showErrorMessage="true" showInputMessage="true">
      <formula1>"Mercado Envíos gratis"</formula1>
    </dataValidation>
    <dataValidation type="list" sqref="M192" allowBlank="true" errorStyle="stop" showErrorMessage="true" showInputMessage="true">
      <formula1>"Mercado Envíos gratis,Mercado Envíos a cargo del comprador"</formula1>
    </dataValidation>
    <dataValidation type="list" sqref="N192" allowBlank="true" errorStyle="stop" showErrorMessage="true" showInputMessage="true">
      <formula1>"Clásica,Premium"</formula1>
    </dataValidation>
    <dataValidation type="list" sqref="Q192" allowBlank="true" errorStyle="stop" showErrorMessage="true" showInputMessage="true">
      <formula1>"Activa,Inactiva"</formula1>
    </dataValidation>
    <dataValidation type="list" sqref="G194" allowBlank="true" errorStyle="stop" showErrorMessage="true" showInputMessage="true">
      <formula1>"Mercado Libre,Mercado Shops,Mercado Libre y Mercado Shops"</formula1>
    </dataValidation>
    <dataValidation type="list" sqref="J194" allowBlank="true" errorStyle="stop" showErrorMessage="true" showInputMessage="true">
      <formula1>"No Vincular,Vincular"</formula1>
    </dataValidation>
    <dataValidation type="list" sqref="K194" allowBlank="true" errorStyle="stop" showErrorMessage="true" showInputMessage="true">
      <formula1>"$,US$"</formula1>
    </dataValidation>
    <dataValidation type="list" sqref="L194" allowBlank="true" errorStyle="stop" showErrorMessage="true" showInputMessage="true">
      <formula1>"Mercado Envíos gratis"</formula1>
    </dataValidation>
    <dataValidation type="list" sqref="M194" allowBlank="true" errorStyle="stop" showErrorMessage="true" showInputMessage="true">
      <formula1>"Mercado Envíos gratis,Mercado Envíos a cargo del comprador"</formula1>
    </dataValidation>
    <dataValidation type="list" sqref="N194" allowBlank="true" errorStyle="stop" showErrorMessage="true" showInputMessage="true">
      <formula1>"Clásica,Premium"</formula1>
    </dataValidation>
    <dataValidation type="list" sqref="Q194" allowBlank="true" errorStyle="stop" showErrorMessage="true" showInputMessage="true">
      <formula1>"Activa,Inactiva"</formula1>
    </dataValidation>
    <dataValidation type="list" sqref="G196" allowBlank="true" errorStyle="stop" showErrorMessage="true" showInputMessage="true">
      <formula1>"Mercado Libre,Mercado Shops,Mercado Libre y Mercado Shops"</formula1>
    </dataValidation>
    <dataValidation type="list" sqref="J196" allowBlank="true" errorStyle="stop" showErrorMessage="true" showInputMessage="true">
      <formula1>"No Vincular,Vincular"</formula1>
    </dataValidation>
    <dataValidation type="list" sqref="K196" allowBlank="true" errorStyle="stop" showErrorMessage="true" showInputMessage="true">
      <formula1>"$,US$"</formula1>
    </dataValidation>
    <dataValidation type="list" sqref="L196" allowBlank="true" errorStyle="stop" showErrorMessage="true" showInputMessage="true">
      <formula1>"Mercado Envíos gratis"</formula1>
    </dataValidation>
    <dataValidation type="list" sqref="M196" allowBlank="true" errorStyle="stop" showErrorMessage="true" showInputMessage="true">
      <formula1>"Mercado Envíos gratis,Mercado Envíos a cargo del comprador"</formula1>
    </dataValidation>
    <dataValidation type="list" sqref="N196" allowBlank="true" errorStyle="stop" showErrorMessage="true" showInputMessage="true">
      <formula1>"Clásica,Premium"</formula1>
    </dataValidation>
    <dataValidation type="list" sqref="Q196" allowBlank="true" errorStyle="stop" showErrorMessage="true" showInputMessage="true">
      <formula1>"Activa,Inactiva"</formula1>
    </dataValidation>
    <dataValidation type="list" sqref="G198" allowBlank="true" errorStyle="stop" showErrorMessage="true" showInputMessage="true">
      <formula1>"Mercado Libre,Mercado Shops,Mercado Libre y Mercado Shops"</formula1>
    </dataValidation>
    <dataValidation type="list" sqref="J198" allowBlank="true" errorStyle="stop" showErrorMessage="true" showInputMessage="true">
      <formula1>"No Vincular,Vincular"</formula1>
    </dataValidation>
    <dataValidation type="list" sqref="K198" allowBlank="true" errorStyle="stop" showErrorMessage="true" showInputMessage="true">
      <formula1>"$,US$"</formula1>
    </dataValidation>
    <dataValidation type="list" sqref="L198" allowBlank="true" errorStyle="stop" showErrorMessage="true" showInputMessage="true">
      <formula1>"Mercado Envíos gratis"</formula1>
    </dataValidation>
    <dataValidation type="list" sqref="M198" allowBlank="true" errorStyle="stop" showErrorMessage="true" showInputMessage="true">
      <formula1>"Mercado Envíos gratis,Mercado Envíos a cargo del comprador"</formula1>
    </dataValidation>
    <dataValidation type="list" sqref="N198" allowBlank="true" errorStyle="stop" showErrorMessage="true" showInputMessage="true">
      <formula1>"Clásica,Premium"</formula1>
    </dataValidation>
    <dataValidation type="list" sqref="Q198" allowBlank="true" errorStyle="stop" showErrorMessage="true" showInputMessage="true">
      <formula1>"Activa,Inactiva"</formula1>
    </dataValidation>
    <dataValidation type="list" sqref="G202" allowBlank="true" errorStyle="stop" showErrorMessage="true" showInputMessage="true">
      <formula1>"Mercado Libre,Mercado Shops,Mercado Libre y Mercado Shops"</formula1>
    </dataValidation>
    <dataValidation type="list" sqref="J202" allowBlank="true" errorStyle="stop" showErrorMessage="true" showInputMessage="true">
      <formula1>"No Vincular,Vincular"</formula1>
    </dataValidation>
    <dataValidation type="list" sqref="K202" allowBlank="true" errorStyle="stop" showErrorMessage="true" showInputMessage="true">
      <formula1>"$,US$"</formula1>
    </dataValidation>
    <dataValidation type="list" sqref="L202" allowBlank="true" errorStyle="stop" showErrorMessage="true" showInputMessage="true">
      <formula1>"Mercado Envíos gratis"</formula1>
    </dataValidation>
    <dataValidation type="list" sqref="M202" allowBlank="true" errorStyle="stop" showErrorMessage="true" showInputMessage="true">
      <formula1>"Mercado Envíos gratis,Mercado Envíos a cargo del comprador"</formula1>
    </dataValidation>
    <dataValidation type="list" sqref="N202" allowBlank="true" errorStyle="stop" showErrorMessage="true" showInputMessage="true">
      <formula1>"Clásica,Premium"</formula1>
    </dataValidation>
    <dataValidation type="list" sqref="Q202" allowBlank="true" errorStyle="stop" showErrorMessage="true" showInputMessage="true">
      <formula1>"Activa,Inactiva"</formula1>
    </dataValidation>
    <dataValidation type="list" sqref="G204" allowBlank="true" errorStyle="stop" showErrorMessage="true" showInputMessage="true">
      <formula1>"Mercado Libre,Mercado Shops,Mercado Libre y Mercado Shops"</formula1>
    </dataValidation>
    <dataValidation type="list" sqref="J204" allowBlank="true" errorStyle="stop" showErrorMessage="true" showInputMessage="true">
      <formula1>"No Vincular,Vincular"</formula1>
    </dataValidation>
    <dataValidation type="list" sqref="K204" allowBlank="true" errorStyle="stop" showErrorMessage="true" showInputMessage="true">
      <formula1>"$,US$"</formula1>
    </dataValidation>
    <dataValidation type="list" sqref="L204" allowBlank="true" errorStyle="stop" showErrorMessage="true" showInputMessage="true">
      <formula1>"Mercado Envíos gratis"</formula1>
    </dataValidation>
    <dataValidation type="list" sqref="M204" allowBlank="true" errorStyle="stop" showErrorMessage="true" showInputMessage="true">
      <formula1>"Mercado Envíos gratis,Mercado Envíos a cargo del comprador"</formula1>
    </dataValidation>
    <dataValidation type="list" sqref="N204" allowBlank="true" errorStyle="stop" showErrorMessage="true" showInputMessage="true">
      <formula1>"Clásica,Premium"</formula1>
    </dataValidation>
    <dataValidation type="list" sqref="Q204" allowBlank="true" errorStyle="stop" showErrorMessage="true" showInputMessage="true">
      <formula1>"Activa,Inactiva"</formula1>
    </dataValidation>
    <dataValidation type="list" sqref="G206" allowBlank="true" errorStyle="stop" showErrorMessage="true" showInputMessage="true">
      <formula1>"Mercado Libre,Mercado Shops,Mercado Libre y Mercado Shops"</formula1>
    </dataValidation>
    <dataValidation type="list" sqref="J206" allowBlank="true" errorStyle="stop" showErrorMessage="true" showInputMessage="true">
      <formula1>"No Vincular,Vincular"</formula1>
    </dataValidation>
    <dataValidation type="list" sqref="K206" allowBlank="true" errorStyle="stop" showErrorMessage="true" showInputMessage="true">
      <formula1>"$,US$"</formula1>
    </dataValidation>
    <dataValidation type="list" sqref="L206" allowBlank="true" errorStyle="stop" showErrorMessage="true" showInputMessage="true">
      <formula1>"Mercado Envíos gratis"</formula1>
    </dataValidation>
    <dataValidation type="list" sqref="M206" allowBlank="true" errorStyle="stop" showErrorMessage="true" showInputMessage="true">
      <formula1>"Mercado Envíos gratis,Mercado Envíos a cargo del comprador"</formula1>
    </dataValidation>
    <dataValidation type="list" sqref="N206" allowBlank="true" errorStyle="stop" showErrorMessage="true" showInputMessage="true">
      <formula1>"Clásica,Premium"</formula1>
    </dataValidation>
    <dataValidation type="list" sqref="Q206" allowBlank="true" errorStyle="stop" showErrorMessage="true" showInputMessage="true">
      <formula1>"Activa,Inactiva"</formula1>
    </dataValidation>
    <dataValidation type="list" sqref="G208" allowBlank="true" errorStyle="stop" showErrorMessage="true" showInputMessage="true">
      <formula1>"Mercado Libre,Mercado Shops,Mercado Libre y Mercado Shops"</formula1>
    </dataValidation>
    <dataValidation type="list" sqref="J208" allowBlank="true" errorStyle="stop" showErrorMessage="true" showInputMessage="true">
      <formula1>"No Vincular,Vincular"</formula1>
    </dataValidation>
    <dataValidation type="list" sqref="K208" allowBlank="true" errorStyle="stop" showErrorMessage="true" showInputMessage="true">
      <formula1>"$,US$"</formula1>
    </dataValidation>
    <dataValidation type="list" sqref="L208" allowBlank="true" errorStyle="stop" showErrorMessage="true" showInputMessage="true">
      <formula1>"Mercado Envíos gratis"</formula1>
    </dataValidation>
    <dataValidation type="list" sqref="M208" allowBlank="true" errorStyle="stop" showErrorMessage="true" showInputMessage="true">
      <formula1>"Mercado Envíos gratis,Mercado Envíos a cargo del comprador"</formula1>
    </dataValidation>
    <dataValidation type="list" sqref="N208" allowBlank="true" errorStyle="stop" showErrorMessage="true" showInputMessage="true">
      <formula1>"Clásica,Premium"</formula1>
    </dataValidation>
    <dataValidation type="list" sqref="Q208" allowBlank="true" errorStyle="stop" showErrorMessage="true" showInputMessage="true">
      <formula1>"Activa,Inactiva"</formula1>
    </dataValidation>
    <dataValidation type="list" sqref="G210" allowBlank="true" errorStyle="stop" showErrorMessage="true" showInputMessage="true">
      <formula1>"Mercado Libre,Mercado Shops,Mercado Libre y Mercado Shops"</formula1>
    </dataValidation>
    <dataValidation type="list" sqref="J210" allowBlank="true" errorStyle="stop" showErrorMessage="true" showInputMessage="true">
      <formula1>"No Vincular,Vincular"</formula1>
    </dataValidation>
    <dataValidation type="list" sqref="K210" allowBlank="true" errorStyle="stop" showErrorMessage="true" showInputMessage="true">
      <formula1>"$,US$"</formula1>
    </dataValidation>
    <dataValidation type="list" sqref="L210" allowBlank="true" errorStyle="stop" showErrorMessage="true" showInputMessage="true">
      <formula1>"Mercado Envíos gratis"</formula1>
    </dataValidation>
    <dataValidation type="list" sqref="M210" allowBlank="true" errorStyle="stop" showErrorMessage="true" showInputMessage="true">
      <formula1>"Mercado Envíos gratis,Mercado Envíos a cargo del comprador"</formula1>
    </dataValidation>
    <dataValidation type="list" sqref="N210" allowBlank="true" errorStyle="stop" showErrorMessage="true" showInputMessage="true">
      <formula1>"Clásica,Premium"</formula1>
    </dataValidation>
    <dataValidation type="list" sqref="Q210" allowBlank="true" errorStyle="stop" showErrorMessage="true" showInputMessage="true">
      <formula1>"Activa,Inactiva"</formula1>
    </dataValidation>
    <dataValidation type="list" sqref="G212" allowBlank="true" errorStyle="stop" showErrorMessage="true" showInputMessage="true">
      <formula1>"Mercado Libre,Mercado Shops,Mercado Libre y Mercado Shops"</formula1>
    </dataValidation>
    <dataValidation type="list" sqref="J212" allowBlank="true" errorStyle="stop" showErrorMessage="true" showInputMessage="true">
      <formula1>"No Vincular,Vincular"</formula1>
    </dataValidation>
    <dataValidation type="list" sqref="K212" allowBlank="true" errorStyle="stop" showErrorMessage="true" showInputMessage="true">
      <formula1>"$,US$"</formula1>
    </dataValidation>
    <dataValidation type="list" sqref="L212" allowBlank="true" errorStyle="stop" showErrorMessage="true" showInputMessage="true">
      <formula1>"Mercado Envíos gratis"</formula1>
    </dataValidation>
    <dataValidation type="list" sqref="M212" allowBlank="true" errorStyle="stop" showErrorMessage="true" showInputMessage="true">
      <formula1>"Mercado Envíos gratis,Mercado Envíos a cargo del comprador"</formula1>
    </dataValidation>
    <dataValidation type="list" sqref="N212" allowBlank="true" errorStyle="stop" showErrorMessage="true" showInputMessage="true">
      <formula1>"Clásica,Premium"</formula1>
    </dataValidation>
    <dataValidation type="list" sqref="Q212" allowBlank="true" errorStyle="stop" showErrorMessage="true" showInputMessage="true">
      <formula1>"Activa,Inactiva"</formula1>
    </dataValidation>
    <dataValidation type="list" sqref="G214" allowBlank="true" errorStyle="stop" showErrorMessage="true" showInputMessage="true">
      <formula1>"Mercado Libre,Mercado Shops,Mercado Libre y Mercado Shops"</formula1>
    </dataValidation>
    <dataValidation type="list" sqref="J214" allowBlank="true" errorStyle="stop" showErrorMessage="true" showInputMessage="true">
      <formula1>"No Vincular,Vincular"</formula1>
    </dataValidation>
    <dataValidation type="list" sqref="K214" allowBlank="true" errorStyle="stop" showErrorMessage="true" showInputMessage="true">
      <formula1>"$,US$"</formula1>
    </dataValidation>
    <dataValidation type="list" sqref="L214" allowBlank="true" errorStyle="stop" showErrorMessage="true" showInputMessage="true">
      <formula1>"Mercado Envíos gratis"</formula1>
    </dataValidation>
    <dataValidation type="list" sqref="M214" allowBlank="true" errorStyle="stop" showErrorMessage="true" showInputMessage="true">
      <formula1>"Mercado Envíos gratis,Mercado Envíos a cargo del comprador"</formula1>
    </dataValidation>
    <dataValidation type="list" sqref="N214" allowBlank="true" errorStyle="stop" showErrorMessage="true" showInputMessage="true">
      <formula1>"Clásica,Premium"</formula1>
    </dataValidation>
    <dataValidation type="list" sqref="Q214" allowBlank="true" errorStyle="stop" showErrorMessage="true" showInputMessage="true">
      <formula1>"Activa,Inactiva"</formula1>
    </dataValidation>
    <dataValidation type="list" sqref="G215" allowBlank="true" errorStyle="stop" showErrorMessage="true" showInputMessage="true">
      <formula1>"Mercado Libre,Mercado Shops,Mercado Libre y Mercado Shops"</formula1>
    </dataValidation>
    <dataValidation type="list" sqref="J215" allowBlank="true" errorStyle="stop" showErrorMessage="true" showInputMessage="true">
      <formula1>"No Vincular,Vincular"</formula1>
    </dataValidation>
    <dataValidation type="list" sqref="K215" allowBlank="true" errorStyle="stop" showErrorMessage="true" showInputMessage="true">
      <formula1>"$,US$"</formula1>
    </dataValidation>
    <dataValidation type="list" sqref="L215" allowBlank="true" errorStyle="stop" showErrorMessage="true" showInputMessage="true">
      <formula1>"Mercado Envíos gratis"</formula1>
    </dataValidation>
    <dataValidation type="list" sqref="M215" allowBlank="true" errorStyle="stop" showErrorMessage="true" showInputMessage="true">
      <formula1>"Mercado Envíos gratis,Mercado Envíos a cargo del comprador"</formula1>
    </dataValidation>
    <dataValidation type="list" sqref="N215" allowBlank="true" errorStyle="stop" showErrorMessage="true" showInputMessage="true">
      <formula1>"Clásica,Premium"</formula1>
    </dataValidation>
    <dataValidation type="list" sqref="Q215" allowBlank="true" errorStyle="stop" showErrorMessage="true" showInputMessage="true">
      <formula1>"Activa,Inactiva"</formula1>
    </dataValidation>
    <dataValidation type="list" sqref="G216" allowBlank="true" errorStyle="stop" showErrorMessage="true" showInputMessage="true">
      <formula1>"Mercado Libre,Mercado Shops,Mercado Libre y Mercado Shops"</formula1>
    </dataValidation>
    <dataValidation type="list" sqref="J216" allowBlank="true" errorStyle="stop" showErrorMessage="true" showInputMessage="true">
      <formula1>"No Vincular,Vincular"</formula1>
    </dataValidation>
    <dataValidation type="list" sqref="K216" allowBlank="true" errorStyle="stop" showErrorMessage="true" showInputMessage="true">
      <formula1>"$,US$"</formula1>
    </dataValidation>
    <dataValidation type="list" sqref="L216" allowBlank="true" errorStyle="stop" showErrorMessage="true" showInputMessage="true">
      <formula1>"Mercado Envíos gratis"</formula1>
    </dataValidation>
    <dataValidation type="list" sqref="M216" allowBlank="true" errorStyle="stop" showErrorMessage="true" showInputMessage="true">
      <formula1>"Mercado Envíos gratis,Mercado Envíos a cargo del comprador"</formula1>
    </dataValidation>
    <dataValidation type="list" sqref="N216" allowBlank="true" errorStyle="stop" showErrorMessage="true" showInputMessage="true">
      <formula1>"Clásica,Premium"</formula1>
    </dataValidation>
    <dataValidation type="list" sqref="Q216" allowBlank="true" errorStyle="stop" showErrorMessage="true" showInputMessage="true">
      <formula1>"Activa,Inactiva"</formula1>
    </dataValidation>
    <dataValidation type="list" sqref="G218" allowBlank="true" errorStyle="stop" showErrorMessage="true" showInputMessage="true">
      <formula1>"Mercado Libre,Mercado Shops,Mercado Libre y Mercado Shops"</formula1>
    </dataValidation>
    <dataValidation type="list" sqref="J218" allowBlank="true" errorStyle="stop" showErrorMessage="true" showInputMessage="true">
      <formula1>"No Vincular,Vincular"</formula1>
    </dataValidation>
    <dataValidation type="list" sqref="K218" allowBlank="true" errorStyle="stop" showErrorMessage="true" showInputMessage="true">
      <formula1>"$,US$"</formula1>
    </dataValidation>
    <dataValidation type="list" sqref="L218" allowBlank="true" errorStyle="stop" showErrorMessage="true" showInputMessage="true">
      <formula1>"Mercado Envíos gratis"</formula1>
    </dataValidation>
    <dataValidation type="list" sqref="M218" allowBlank="true" errorStyle="stop" showErrorMessage="true" showInputMessage="true">
      <formula1>"Mercado Envíos gratis,Mercado Envíos a cargo del comprador"</formula1>
    </dataValidation>
    <dataValidation type="list" sqref="N218" allowBlank="true" errorStyle="stop" showErrorMessage="true" showInputMessage="true">
      <formula1>"Clásica,Premium"</formula1>
    </dataValidation>
    <dataValidation type="list" sqref="Q218" allowBlank="true" errorStyle="stop" showErrorMessage="true" showInputMessage="true">
      <formula1>"Activa,Inactiva"</formula1>
    </dataValidation>
    <dataValidation type="list" sqref="G219" allowBlank="true" errorStyle="stop" showErrorMessage="true" showInputMessage="true">
      <formula1>"Mercado Libre,Mercado Shops,Mercado Libre y Mercado Shops"</formula1>
    </dataValidation>
    <dataValidation type="list" sqref="J219" allowBlank="true" errorStyle="stop" showErrorMessage="true" showInputMessage="true">
      <formula1>"No Vincular,Vincular"</formula1>
    </dataValidation>
    <dataValidation type="list" sqref="K219" allowBlank="true" errorStyle="stop" showErrorMessage="true" showInputMessage="true">
      <formula1>"$,US$"</formula1>
    </dataValidation>
    <dataValidation type="list" sqref="L219" allowBlank="true" errorStyle="stop" showErrorMessage="true" showInputMessage="true">
      <formula1>"Mercado Envíos gratis"</formula1>
    </dataValidation>
    <dataValidation type="list" sqref="M219" allowBlank="true" errorStyle="stop" showErrorMessage="true" showInputMessage="true">
      <formula1>"Mercado Envíos gratis,Mercado Envíos a cargo del comprador"</formula1>
    </dataValidation>
    <dataValidation type="list" sqref="N219" allowBlank="true" errorStyle="stop" showErrorMessage="true" showInputMessage="true">
      <formula1>"Clásica,Premium"</formula1>
    </dataValidation>
    <dataValidation type="list" sqref="Q219" allowBlank="true" errorStyle="stop" showErrorMessage="true" showInputMessage="true">
      <formula1>"Activa,Inactiva"</formula1>
    </dataValidation>
    <dataValidation type="list" sqref="G221" allowBlank="true" errorStyle="stop" showErrorMessage="true" showInputMessage="true">
      <formula1>"Mercado Libre,Mercado Shops,Mercado Libre y Mercado Shops"</formula1>
    </dataValidation>
    <dataValidation type="list" sqref="J221" allowBlank="true" errorStyle="stop" showErrorMessage="true" showInputMessage="true">
      <formula1>"No Vincular,Vincular"</formula1>
    </dataValidation>
    <dataValidation type="list" sqref="K221" allowBlank="true" errorStyle="stop" showErrorMessage="true" showInputMessage="true">
      <formula1>"$,US$"</formula1>
    </dataValidation>
    <dataValidation type="list" sqref="L221" allowBlank="true" errorStyle="stop" showErrorMessage="true" showInputMessage="true">
      <formula1>"Mercado Envíos gratis"</formula1>
    </dataValidation>
    <dataValidation type="list" sqref="M221" allowBlank="true" errorStyle="stop" showErrorMessage="true" showInputMessage="true">
      <formula1>"Mercado Envíos gratis,Mercado Envíos a cargo del comprador"</formula1>
    </dataValidation>
    <dataValidation type="list" sqref="N221" allowBlank="true" errorStyle="stop" showErrorMessage="true" showInputMessage="true">
      <formula1>"Clásica,Premium"</formula1>
    </dataValidation>
    <dataValidation type="list" sqref="Q221" allowBlank="true" errorStyle="stop" showErrorMessage="true" showInputMessage="true">
      <formula1>"Activa,Inactiva"</formula1>
    </dataValidation>
    <dataValidation type="list" sqref="G222" allowBlank="true" errorStyle="stop" showErrorMessage="true" showInputMessage="true">
      <formula1>"Mercado Libre,Mercado Shops,Mercado Libre y Mercado Shops"</formula1>
    </dataValidation>
    <dataValidation type="list" sqref="J222" allowBlank="true" errorStyle="stop" showErrorMessage="true" showInputMessage="true">
      <formula1>"No Vincular,Vincular"</formula1>
    </dataValidation>
    <dataValidation type="list" sqref="K222" allowBlank="true" errorStyle="stop" showErrorMessage="true" showInputMessage="true">
      <formula1>"$,US$"</formula1>
    </dataValidation>
    <dataValidation type="list" sqref="L222" allowBlank="true" errorStyle="stop" showErrorMessage="true" showInputMessage="true">
      <formula1>"Mercado Envíos gratis"</formula1>
    </dataValidation>
    <dataValidation type="list" sqref="M222" allowBlank="true" errorStyle="stop" showErrorMessage="true" showInputMessage="true">
      <formula1>"Mercado Envíos gratis,Mercado Envíos a cargo del comprador"</formula1>
    </dataValidation>
    <dataValidation type="list" sqref="N222" allowBlank="true" errorStyle="stop" showErrorMessage="true" showInputMessage="true">
      <formula1>"Clásica,Premium"</formula1>
    </dataValidation>
    <dataValidation type="list" sqref="Q222" allowBlank="true" errorStyle="stop" showErrorMessage="true" showInputMessage="true">
      <formula1>"Activa,Inactiva"</formula1>
    </dataValidation>
    <dataValidation type="list" sqref="G223" allowBlank="true" errorStyle="stop" showErrorMessage="true" showInputMessage="true">
      <formula1>"Mercado Libre,Mercado Shops,Mercado Libre y Mercado Shops"</formula1>
    </dataValidation>
    <dataValidation type="list" sqref="J223" allowBlank="true" errorStyle="stop" showErrorMessage="true" showInputMessage="true">
      <formula1>"No Vincular,Vincular"</formula1>
    </dataValidation>
    <dataValidation type="list" sqref="K223" allowBlank="true" errorStyle="stop" showErrorMessage="true" showInputMessage="true">
      <formula1>"$,US$"</formula1>
    </dataValidation>
    <dataValidation type="list" sqref="L223" allowBlank="true" errorStyle="stop" showErrorMessage="true" showInputMessage="true">
      <formula1>"Mercado Envíos gratis"</formula1>
    </dataValidation>
    <dataValidation type="list" sqref="M223" allowBlank="true" errorStyle="stop" showErrorMessage="true" showInputMessage="true">
      <formula1>"Mercado Envíos gratis,Mercado Envíos a cargo del comprador"</formula1>
    </dataValidation>
    <dataValidation type="list" sqref="N223" allowBlank="true" errorStyle="stop" showErrorMessage="true" showInputMessage="true">
      <formula1>"Clásica,Premium"</formula1>
    </dataValidation>
    <dataValidation type="list" sqref="Q223" allowBlank="true" errorStyle="stop" showErrorMessage="true" showInputMessage="true">
      <formula1>"Activa,Inactiva"</formula1>
    </dataValidation>
    <dataValidation type="list" sqref="G224" allowBlank="true" errorStyle="stop" showErrorMessage="true" showInputMessage="true">
      <formula1>"Mercado Libre,Mercado Shops,Mercado Libre y Mercado Shops"</formula1>
    </dataValidation>
    <dataValidation type="list" sqref="J224" allowBlank="true" errorStyle="stop" showErrorMessage="true" showInputMessage="true">
      <formula1>"No Vincular,Vincular"</formula1>
    </dataValidation>
    <dataValidation type="list" sqref="K224" allowBlank="true" errorStyle="stop" showErrorMessage="true" showInputMessage="true">
      <formula1>"$,US$"</formula1>
    </dataValidation>
    <dataValidation type="list" sqref="L224" allowBlank="true" errorStyle="stop" showErrorMessage="true" showInputMessage="true">
      <formula1>"Mercado Envíos gratis"</formula1>
    </dataValidation>
    <dataValidation type="list" sqref="M224" allowBlank="true" errorStyle="stop" showErrorMessage="true" showInputMessage="true">
      <formula1>"Mercado Envíos por mi cuenta,Mercado Envíos a cargo del comprador"</formula1>
    </dataValidation>
    <dataValidation type="list" sqref="N224" allowBlank="true" errorStyle="stop" showErrorMessage="true" showInputMessage="true">
      <formula1>"Clásica,Premium"</formula1>
    </dataValidation>
    <dataValidation type="list" sqref="Q224" allowBlank="true" errorStyle="stop" showErrorMessage="true" showInputMessage="true">
      <formula1>"Activa,Inactiva"</formula1>
    </dataValidation>
    <dataValidation type="list" sqref="G226" allowBlank="true" errorStyle="stop" showErrorMessage="true" showInputMessage="true">
      <formula1>"Mercado Libre,Mercado Shops,Mercado Libre y Mercado Shops"</formula1>
    </dataValidation>
    <dataValidation type="list" sqref="J226" allowBlank="true" errorStyle="stop" showErrorMessage="true" showInputMessage="true">
      <formula1>"No Vincular,Vincular"</formula1>
    </dataValidation>
    <dataValidation type="list" sqref="K226" allowBlank="true" errorStyle="stop" showErrorMessage="true" showInputMessage="true">
      <formula1>"$,US$"</formula1>
    </dataValidation>
    <dataValidation type="list" sqref="L226" allowBlank="true" errorStyle="stop" showErrorMessage="true" showInputMessage="true">
      <formula1>"Mercado Envíos gratis"</formula1>
    </dataValidation>
    <dataValidation type="list" sqref="M226" allowBlank="true" errorStyle="stop" showErrorMessage="true" showInputMessage="true">
      <formula1>"Mercado Envíos gratis,Mercado Envíos a cargo del comprador"</formula1>
    </dataValidation>
    <dataValidation type="list" sqref="N226" allowBlank="true" errorStyle="stop" showErrorMessage="true" showInputMessage="true">
      <formula1>"Clásica,Premium"</formula1>
    </dataValidation>
    <dataValidation type="list" sqref="Q226" allowBlank="true" errorStyle="stop" showErrorMessage="true" showInputMessage="true">
      <formula1>"Activa,Inactiva"</formula1>
    </dataValidation>
    <dataValidation type="list" sqref="G228" allowBlank="true" errorStyle="stop" showErrorMessage="true" showInputMessage="true">
      <formula1>"Mercado Libre,Mercado Shops,Mercado Libre y Mercado Shops"</formula1>
    </dataValidation>
    <dataValidation type="list" sqref="J228" allowBlank="true" errorStyle="stop" showErrorMessage="true" showInputMessage="true">
      <formula1>"No Vincular,Vincular"</formula1>
    </dataValidation>
    <dataValidation type="list" sqref="K228" allowBlank="true" errorStyle="stop" showErrorMessage="true" showInputMessage="true">
      <formula1>"$,US$"</formula1>
    </dataValidation>
    <dataValidation type="list" sqref="L228" allowBlank="true" errorStyle="stop" showErrorMessage="true" showInputMessage="true">
      <formula1>"Mercado Envíos gratis"</formula1>
    </dataValidation>
    <dataValidation type="list" sqref="M228" allowBlank="true" errorStyle="stop" showErrorMessage="true" showInputMessage="true">
      <formula1>"Mercado Envíos gratis,Mercado Envíos a cargo del comprador"</formula1>
    </dataValidation>
    <dataValidation type="list" sqref="N228" allowBlank="true" errorStyle="stop" showErrorMessage="true" showInputMessage="true">
      <formula1>"Clásica,Premium"</formula1>
    </dataValidation>
    <dataValidation type="list" sqref="Q228" allowBlank="true" errorStyle="stop" showErrorMessage="true" showInputMessage="true">
      <formula1>"Activa,Inactiva"</formula1>
    </dataValidation>
    <dataValidation type="list" sqref="G229" allowBlank="true" errorStyle="stop" showErrorMessage="true" showInputMessage="true">
      <formula1>"Mercado Libre,Mercado Shops,Mercado Libre y Mercado Shops"</formula1>
    </dataValidation>
    <dataValidation type="list" sqref="J229" allowBlank="true" errorStyle="stop" showErrorMessage="true" showInputMessage="true">
      <formula1>"No Vincular,Vincular"</formula1>
    </dataValidation>
    <dataValidation type="list" sqref="K229" allowBlank="true" errorStyle="stop" showErrorMessage="true" showInputMessage="true">
      <formula1>"$,US$"</formula1>
    </dataValidation>
    <dataValidation type="list" sqref="L229" allowBlank="true" errorStyle="stop" showErrorMessage="true" showInputMessage="true">
      <formula1>"Mercado Envíos gratis"</formula1>
    </dataValidation>
    <dataValidation type="list" sqref="M229" allowBlank="true" errorStyle="stop" showErrorMessage="true" showInputMessage="true">
      <formula1>"Mercado Envíos gratis,Mercado Envíos a cargo del comprador"</formula1>
    </dataValidation>
    <dataValidation type="list" sqref="N229" allowBlank="true" errorStyle="stop" showErrorMessage="true" showInputMessage="true">
      <formula1>"Clásica,Premium"</formula1>
    </dataValidation>
    <dataValidation type="list" sqref="Q229" allowBlank="true" errorStyle="stop" showErrorMessage="true" showInputMessage="true">
      <formula1>"Activa,Inactiva"</formula1>
    </dataValidation>
    <dataValidation type="list" sqref="G230" allowBlank="true" errorStyle="stop" showErrorMessage="true" showInputMessage="true">
      <formula1>"Mercado Libre,Mercado Shops,Mercado Libre y Mercado Shops"</formula1>
    </dataValidation>
    <dataValidation type="list" sqref="J230" allowBlank="true" errorStyle="stop" showErrorMessage="true" showInputMessage="true">
      <formula1>"No Vincular,Vincular"</formula1>
    </dataValidation>
    <dataValidation type="list" sqref="K230" allowBlank="true" errorStyle="stop" showErrorMessage="true" showInputMessage="true">
      <formula1>"$,US$"</formula1>
    </dataValidation>
    <dataValidation type="list" sqref="L230" allowBlank="true" errorStyle="stop" showErrorMessage="true" showInputMessage="true">
      <formula1>"Mercado Envíos gratis"</formula1>
    </dataValidation>
    <dataValidation type="list" sqref="M230" allowBlank="true" errorStyle="stop" showErrorMessage="true" showInputMessage="true">
      <formula1>"Mercado Envíos gratis,Mercado Envíos a cargo del comprador"</formula1>
    </dataValidation>
    <dataValidation type="list" sqref="N230" allowBlank="true" errorStyle="stop" showErrorMessage="true" showInputMessage="true">
      <formula1>"Clásica,Premium"</formula1>
    </dataValidation>
    <dataValidation type="list" sqref="Q230" allowBlank="true" errorStyle="stop" showErrorMessage="true" showInputMessage="true">
      <formula1>"Activa,Inactiva"</formula1>
    </dataValidation>
    <dataValidation type="list" sqref="G233" allowBlank="true" errorStyle="stop" showErrorMessage="true" showInputMessage="true">
      <formula1>"Mercado Libre,Mercado Shops,Mercado Libre y Mercado Shops"</formula1>
    </dataValidation>
    <dataValidation type="list" sqref="J233" allowBlank="true" errorStyle="stop" showErrorMessage="true" showInputMessage="true">
      <formula1>"No Vincular,Vincular"</formula1>
    </dataValidation>
    <dataValidation type="list" sqref="K233" allowBlank="true" errorStyle="stop" showErrorMessage="true" showInputMessage="true">
      <formula1>"$,US$"</formula1>
    </dataValidation>
    <dataValidation type="list" sqref="L233" allowBlank="true" errorStyle="stop" showErrorMessage="true" showInputMessage="true">
      <formula1>"Mercado Envíos gratis"</formula1>
    </dataValidation>
    <dataValidation type="list" sqref="M233" allowBlank="true" errorStyle="stop" showErrorMessage="true" showInputMessage="true">
      <formula1>"Mercado Envíos gratis,Mercado Envíos a cargo del comprador"</formula1>
    </dataValidation>
    <dataValidation type="list" sqref="N233" allowBlank="true" errorStyle="stop" showErrorMessage="true" showInputMessage="true">
      <formula1>"Clásica,Premium"</formula1>
    </dataValidation>
    <dataValidation type="list" sqref="Q233" allowBlank="true" errorStyle="stop" showErrorMessage="true" showInputMessage="true">
      <formula1>"Activa,Inactiva"</formula1>
    </dataValidation>
    <dataValidation type="list" sqref="G234" allowBlank="true" errorStyle="stop" showErrorMessage="true" showInputMessage="true">
      <formula1>"Mercado Libre,Mercado Shops,Mercado Libre y Mercado Shops"</formula1>
    </dataValidation>
    <dataValidation type="list" sqref="J234" allowBlank="true" errorStyle="stop" showErrorMessage="true" showInputMessage="true">
      <formula1>"No Vincular,Vincular"</formula1>
    </dataValidation>
    <dataValidation type="list" sqref="K234" allowBlank="true" errorStyle="stop" showErrorMessage="true" showInputMessage="true">
      <formula1>"$,US$"</formula1>
    </dataValidation>
    <dataValidation type="list" sqref="L234" allowBlank="true" errorStyle="stop" showErrorMessage="true" showInputMessage="true">
      <formula1>"Mercado Envíos gratis"</formula1>
    </dataValidation>
    <dataValidation type="list" sqref="M234" allowBlank="true" errorStyle="stop" showErrorMessage="true" showInputMessage="true">
      <formula1>"Mercado Envíos gratis,Mercado Envíos a cargo del comprador"</formula1>
    </dataValidation>
    <dataValidation type="list" sqref="N234" allowBlank="true" errorStyle="stop" showErrorMessage="true" showInputMessage="true">
      <formula1>"Clásica,Premium"</formula1>
    </dataValidation>
    <dataValidation type="list" sqref="Q234" allowBlank="true" errorStyle="stop" showErrorMessage="true" showInputMessage="true">
      <formula1>"Activa,Inactiva"</formula1>
    </dataValidation>
    <dataValidation type="list" sqref="G235" allowBlank="true" errorStyle="stop" showErrorMessage="true" showInputMessage="true">
      <formula1>"Mercado Libre,Mercado Shops,Mercado Libre y Mercado Shops"</formula1>
    </dataValidation>
    <dataValidation type="list" sqref="J235" allowBlank="true" errorStyle="stop" showErrorMessage="true" showInputMessage="true">
      <formula1>"No Vincular,Vincular"</formula1>
    </dataValidation>
    <dataValidation type="list" sqref="K235" allowBlank="true" errorStyle="stop" showErrorMessage="true" showInputMessage="true">
      <formula1>"$,US$"</formula1>
    </dataValidation>
    <dataValidation type="list" sqref="L235" allowBlank="true" errorStyle="stop" showErrorMessage="true" showInputMessage="true">
      <formula1>"Mercado Envíos gratis"</formula1>
    </dataValidation>
    <dataValidation type="list" sqref="M235" allowBlank="true" errorStyle="stop" showErrorMessage="true" showInputMessage="true">
      <formula1>"Mercado Envíos gratis,Mercado Envíos a cargo del comprador"</formula1>
    </dataValidation>
    <dataValidation type="list" sqref="N235" allowBlank="true" errorStyle="stop" showErrorMessage="true" showInputMessage="true">
      <formula1>"Clásica,Premium"</formula1>
    </dataValidation>
    <dataValidation type="list" sqref="Q235" allowBlank="true" errorStyle="stop" showErrorMessage="true" showInputMessage="true">
      <formula1>"Activa,Inactiva"</formula1>
    </dataValidation>
    <dataValidation type="list" sqref="G236" allowBlank="true" errorStyle="stop" showErrorMessage="true" showInputMessage="true">
      <formula1>"Mercado Libre,Mercado Shops,Mercado Libre y Mercado Shops"</formula1>
    </dataValidation>
    <dataValidation type="list" sqref="J236" allowBlank="true" errorStyle="stop" showErrorMessage="true" showInputMessage="true">
      <formula1>"No Vincular,Vincular"</formula1>
    </dataValidation>
    <dataValidation type="list" sqref="K236" allowBlank="true" errorStyle="stop" showErrorMessage="true" showInputMessage="true">
      <formula1>"$,US$"</formula1>
    </dataValidation>
    <dataValidation type="list" sqref="L236" allowBlank="true" errorStyle="stop" showErrorMessage="true" showInputMessage="true">
      <formula1>"Mercado Envíos gratis"</formula1>
    </dataValidation>
    <dataValidation type="list" sqref="M236" allowBlank="true" errorStyle="stop" showErrorMessage="true" showInputMessage="true">
      <formula1>"Mercado Envíos gratis,Mercado Envíos a cargo del comprador"</formula1>
    </dataValidation>
    <dataValidation type="list" sqref="N236" allowBlank="true" errorStyle="stop" showErrorMessage="true" showInputMessage="true">
      <formula1>"Clásica,Premium"</formula1>
    </dataValidation>
    <dataValidation type="list" sqref="Q236" allowBlank="true" errorStyle="stop" showErrorMessage="true" showInputMessage="true">
      <formula1>"Activa,Inactiva"</formula1>
    </dataValidation>
    <dataValidation type="list" sqref="G237" allowBlank="true" errorStyle="stop" showErrorMessage="true" showInputMessage="true">
      <formula1>"Mercado Libre,Mercado Shops,Mercado Libre y Mercado Shops"</formula1>
    </dataValidation>
    <dataValidation type="list" sqref="J237" allowBlank="true" errorStyle="stop" showErrorMessage="true" showInputMessage="true">
      <formula1>"No Vincular,Vincular"</formula1>
    </dataValidation>
    <dataValidation type="list" sqref="K237" allowBlank="true" errorStyle="stop" showErrorMessage="true" showInputMessage="true">
      <formula1>"$,US$"</formula1>
    </dataValidation>
    <dataValidation type="list" sqref="L237" allowBlank="true" errorStyle="stop" showErrorMessage="true" showInputMessage="true">
      <formula1>"Mercado Envíos gratis"</formula1>
    </dataValidation>
    <dataValidation type="list" sqref="M237" allowBlank="true" errorStyle="stop" showErrorMessage="true" showInputMessage="true">
      <formula1>"Mercado Envíos gratis,Mercado Envíos a cargo del comprador"</formula1>
    </dataValidation>
    <dataValidation type="list" sqref="N237" allowBlank="true" errorStyle="stop" showErrorMessage="true" showInputMessage="true">
      <formula1>"Clásica,Premium"</formula1>
    </dataValidation>
    <dataValidation type="list" sqref="Q237" allowBlank="true" errorStyle="stop" showErrorMessage="true" showInputMessage="true">
      <formula1>"Activa,Inactiva"</formula1>
    </dataValidation>
    <dataValidation type="list" sqref="G238" allowBlank="true" errorStyle="stop" showErrorMessage="true" showInputMessage="true">
      <formula1>"Mercado Libre,Mercado Shops,Mercado Libre y Mercado Shops"</formula1>
    </dataValidation>
    <dataValidation type="list" sqref="J238" allowBlank="true" errorStyle="stop" showErrorMessage="true" showInputMessage="true">
      <formula1>"No Vincular,Vincular"</formula1>
    </dataValidation>
    <dataValidation type="list" sqref="K238" allowBlank="true" errorStyle="stop" showErrorMessage="true" showInputMessage="true">
      <formula1>"$,US$"</formula1>
    </dataValidation>
    <dataValidation type="list" sqref="L238" allowBlank="true" errorStyle="stop" showErrorMessage="true" showInputMessage="true">
      <formula1>"Mercado Envíos gratis"</formula1>
    </dataValidation>
    <dataValidation type="list" sqref="M238" allowBlank="true" errorStyle="stop" showErrorMessage="true" showInputMessage="true">
      <formula1>"Mercado Envíos gratis,Mercado Envíos a cargo del comprador"</formula1>
    </dataValidation>
    <dataValidation type="list" sqref="N238" allowBlank="true" errorStyle="stop" showErrorMessage="true" showInputMessage="true">
      <formula1>"Clásica,Premium"</formula1>
    </dataValidation>
    <dataValidation type="list" sqref="Q238" allowBlank="true" errorStyle="stop" showErrorMessage="true" showInputMessage="true">
      <formula1>"Activa,Inactiva"</formula1>
    </dataValidation>
    <dataValidation type="list" sqref="G239" allowBlank="true" errorStyle="stop" showErrorMessage="true" showInputMessage="true">
      <formula1>"Mercado Libre,Mercado Shops,Mercado Libre y Mercado Shops"</formula1>
    </dataValidation>
    <dataValidation type="list" sqref="J239" allowBlank="true" errorStyle="stop" showErrorMessage="true" showInputMessage="true">
      <formula1>"No Vincular,Vincular"</formula1>
    </dataValidation>
    <dataValidation type="list" sqref="K239" allowBlank="true" errorStyle="stop" showErrorMessage="true" showInputMessage="true">
      <formula1>"$,US$"</formula1>
    </dataValidation>
    <dataValidation type="list" sqref="L239" allowBlank="true" errorStyle="stop" showErrorMessage="true" showInputMessage="true">
      <formula1>"Mercado Envíos gratis"</formula1>
    </dataValidation>
    <dataValidation type="list" sqref="M239" allowBlank="true" errorStyle="stop" showErrorMessage="true" showInputMessage="true">
      <formula1>"Mercado Envíos gratis,Mercado Envíos a cargo del comprador"</formula1>
    </dataValidation>
    <dataValidation type="list" sqref="N239" allowBlank="true" errorStyle="stop" showErrorMessage="true" showInputMessage="true">
      <formula1>"Clásica,Premium"</formula1>
    </dataValidation>
    <dataValidation type="list" sqref="Q239" allowBlank="true" errorStyle="stop" showErrorMessage="true" showInputMessage="true">
      <formula1>"Activa,Inactiva"</formula1>
    </dataValidation>
    <dataValidation type="list" sqref="G240" allowBlank="true" errorStyle="stop" showErrorMessage="true" showInputMessage="true">
      <formula1>"Mercado Libre,Mercado Shops,Mercado Libre y Mercado Shops"</formula1>
    </dataValidation>
    <dataValidation type="list" sqref="J240" allowBlank="true" errorStyle="stop" showErrorMessage="true" showInputMessage="true">
      <formula1>"No Vincular,Vincular"</formula1>
    </dataValidation>
    <dataValidation type="list" sqref="K240" allowBlank="true" errorStyle="stop" showErrorMessage="true" showInputMessage="true">
      <formula1>"$,US$"</formula1>
    </dataValidation>
    <dataValidation type="list" sqref="L240" allowBlank="true" errorStyle="stop" showErrorMessage="true" showInputMessage="true">
      <formula1>"Mercado Envíos gratis"</formula1>
    </dataValidation>
    <dataValidation type="list" sqref="M240" allowBlank="true" errorStyle="stop" showErrorMessage="true" showInputMessage="true">
      <formula1>"Mercado Envíos gratis,Mercado Envíos a cargo del comprador"</formula1>
    </dataValidation>
    <dataValidation type="list" sqref="N240" allowBlank="true" errorStyle="stop" showErrorMessage="true" showInputMessage="true">
      <formula1>"Clásica,Premium"</formula1>
    </dataValidation>
    <dataValidation type="list" sqref="Q240" allowBlank="true" errorStyle="stop" showErrorMessage="true" showInputMessage="true">
      <formula1>"Activa,Inactiva"</formula1>
    </dataValidation>
    <dataValidation type="list" sqref="G241" allowBlank="true" errorStyle="stop" showErrorMessage="true" showInputMessage="true">
      <formula1>"Mercado Libre,Mercado Shops,Mercado Libre y Mercado Shops"</formula1>
    </dataValidation>
    <dataValidation type="list" sqref="J241" allowBlank="true" errorStyle="stop" showErrorMessage="true" showInputMessage="true">
      <formula1>"No Vincular,Vincular"</formula1>
    </dataValidation>
    <dataValidation type="list" sqref="K241" allowBlank="true" errorStyle="stop" showErrorMessage="true" showInputMessage="true">
      <formula1>"$,US$"</formula1>
    </dataValidation>
    <dataValidation type="list" sqref="L241" allowBlank="true" errorStyle="stop" showErrorMessage="true" showInputMessage="true">
      <formula1>"Mercado Envíos gratis"</formula1>
    </dataValidation>
    <dataValidation type="list" sqref="M241" allowBlank="true" errorStyle="stop" showErrorMessage="true" showInputMessage="true">
      <formula1>"Mercado Envíos gratis,Mercado Envíos a cargo del comprador"</formula1>
    </dataValidation>
    <dataValidation type="list" sqref="N241" allowBlank="true" errorStyle="stop" showErrorMessage="true" showInputMessage="true">
      <formula1>"Clásica,Premium"</formula1>
    </dataValidation>
    <dataValidation type="list" sqref="Q241" allowBlank="true" errorStyle="stop" showErrorMessage="true" showInputMessage="true">
      <formula1>"Activa,Inactiva"</formula1>
    </dataValidation>
    <dataValidation type="list" sqref="G242" allowBlank="true" errorStyle="stop" showErrorMessage="true" showInputMessage="true">
      <formula1>"Mercado Libre,Mercado Shops,Mercado Libre y Mercado Shops"</formula1>
    </dataValidation>
    <dataValidation type="list" sqref="J242" allowBlank="true" errorStyle="stop" showErrorMessage="true" showInputMessage="true">
      <formula1>"No Vincular,Vincular"</formula1>
    </dataValidation>
    <dataValidation type="list" sqref="K242" allowBlank="true" errorStyle="stop" showErrorMessage="true" showInputMessage="true">
      <formula1>"$,US$"</formula1>
    </dataValidation>
    <dataValidation type="list" sqref="L242" allowBlank="true" errorStyle="stop" showErrorMessage="true" showInputMessage="true">
      <formula1>"Mercado Envíos gratis"</formula1>
    </dataValidation>
    <dataValidation type="list" sqref="M242" allowBlank="true" errorStyle="stop" showErrorMessage="true" showInputMessage="true">
      <formula1>"Mercado Envíos gratis,Mercado Envíos a cargo del comprador"</formula1>
    </dataValidation>
    <dataValidation type="list" sqref="N242" allowBlank="true" errorStyle="stop" showErrorMessage="true" showInputMessage="true">
      <formula1>"Clásica,Premium"</formula1>
    </dataValidation>
    <dataValidation type="list" sqref="Q242" allowBlank="true" errorStyle="stop" showErrorMessage="true" showInputMessage="true">
      <formula1>"Activa,Inactiva"</formula1>
    </dataValidation>
    <dataValidation type="list" sqref="G243" allowBlank="true" errorStyle="stop" showErrorMessage="true" showInputMessage="true">
      <formula1>"Mercado Libre,Mercado Shops,Mercado Libre y Mercado Shops"</formula1>
    </dataValidation>
    <dataValidation type="list" sqref="J243" allowBlank="true" errorStyle="stop" showErrorMessage="true" showInputMessage="true">
      <formula1>"No Vincular,Vincular"</formula1>
    </dataValidation>
    <dataValidation type="list" sqref="K243" allowBlank="true" errorStyle="stop" showErrorMessage="true" showInputMessage="true">
      <formula1>"$,US$"</formula1>
    </dataValidation>
    <dataValidation type="list" sqref="L243" allowBlank="true" errorStyle="stop" showErrorMessage="true" showInputMessage="true">
      <formula1>"Mercado Envíos gratis"</formula1>
    </dataValidation>
    <dataValidation type="list" sqref="M243" allowBlank="true" errorStyle="stop" showErrorMessage="true" showInputMessage="true">
      <formula1>"Mercado Envíos gratis,Mercado Envíos a cargo del comprador"</formula1>
    </dataValidation>
    <dataValidation type="list" sqref="N243" allowBlank="true" errorStyle="stop" showErrorMessage="true" showInputMessage="true">
      <formula1>"Clásica,Premium"</formula1>
    </dataValidation>
    <dataValidation type="list" sqref="Q243" allowBlank="true" errorStyle="stop" showErrorMessage="true" showInputMessage="true">
      <formula1>"Activa,Inactiva"</formula1>
    </dataValidation>
    <dataValidation type="list" sqref="G244" allowBlank="true" errorStyle="stop" showErrorMessage="true" showInputMessage="true">
      <formula1>"Mercado Libre,Mercado Shops,Mercado Libre y Mercado Shops"</formula1>
    </dataValidation>
    <dataValidation type="list" sqref="J244" allowBlank="true" errorStyle="stop" showErrorMessage="true" showInputMessage="true">
      <formula1>"No Vincular,Vincular"</formula1>
    </dataValidation>
    <dataValidation type="list" sqref="K244" allowBlank="true" errorStyle="stop" showErrorMessage="true" showInputMessage="true">
      <formula1>"$,US$"</formula1>
    </dataValidation>
    <dataValidation type="list" sqref="L244" allowBlank="true" errorStyle="stop" showErrorMessage="true" showInputMessage="true">
      <formula1>"Mercado Envíos gratis"</formula1>
    </dataValidation>
    <dataValidation type="list" sqref="M244" allowBlank="true" errorStyle="stop" showErrorMessage="true" showInputMessage="true">
      <formula1>"Mercado Envíos gratis,Mercado Envíos a cargo del comprador"</formula1>
    </dataValidation>
    <dataValidation type="list" sqref="N244" allowBlank="true" errorStyle="stop" showErrorMessage="true" showInputMessage="true">
      <formula1>"Clásica,Premium"</formula1>
    </dataValidation>
    <dataValidation type="list" sqref="Q244" allowBlank="true" errorStyle="stop" showErrorMessage="true" showInputMessage="true">
      <formula1>"Activa,Inactiva"</formula1>
    </dataValidation>
    <dataValidation type="list" sqref="G245" allowBlank="true" errorStyle="stop" showErrorMessage="true" showInputMessage="true">
      <formula1>"Mercado Libre,Mercado Shops,Mercado Libre y Mercado Shops"</formula1>
    </dataValidation>
    <dataValidation type="list" sqref="J245" allowBlank="true" errorStyle="stop" showErrorMessage="true" showInputMessage="true">
      <formula1>"No Vincular,Vincular"</formula1>
    </dataValidation>
    <dataValidation type="list" sqref="K245" allowBlank="true" errorStyle="stop" showErrorMessage="true" showInputMessage="true">
      <formula1>"$,US$"</formula1>
    </dataValidation>
    <dataValidation type="list" sqref="L245" allowBlank="true" errorStyle="stop" showErrorMessage="true" showInputMessage="true">
      <formula1>"Mercado Envíos gratis"</formula1>
    </dataValidation>
    <dataValidation type="list" sqref="M245" allowBlank="true" errorStyle="stop" showErrorMessage="true" showInputMessage="true">
      <formula1>"Mercado Envíos gratis,Mercado Envíos a cargo del comprador"</formula1>
    </dataValidation>
    <dataValidation type="list" sqref="N245" allowBlank="true" errorStyle="stop" showErrorMessage="true" showInputMessage="true">
      <formula1>"Clásica,Premium"</formula1>
    </dataValidation>
    <dataValidation type="list" sqref="Q245" allowBlank="true" errorStyle="stop" showErrorMessage="true" showInputMessage="true">
      <formula1>"Activa,Inactiva"</formula1>
    </dataValidation>
    <dataValidation type="list" sqref="G246" allowBlank="true" errorStyle="stop" showErrorMessage="true" showInputMessage="true">
      <formula1>"Mercado Libre,Mercado Shops,Mercado Libre y Mercado Shops"</formula1>
    </dataValidation>
    <dataValidation type="list" sqref="J246" allowBlank="true" errorStyle="stop" showErrorMessage="true" showInputMessage="true">
      <formula1>"No Vincular,Vincular"</formula1>
    </dataValidation>
    <dataValidation type="list" sqref="K246" allowBlank="true" errorStyle="stop" showErrorMessage="true" showInputMessage="true">
      <formula1>"$,US$"</formula1>
    </dataValidation>
    <dataValidation type="list" sqref="L246" allowBlank="true" errorStyle="stop" showErrorMessage="true" showInputMessage="true">
      <formula1>"Mercado Envíos gratis"</formula1>
    </dataValidation>
    <dataValidation type="list" sqref="M246" allowBlank="true" errorStyle="stop" showErrorMessage="true" showInputMessage="true">
      <formula1>"Mercado Envíos gratis,Mercado Envíos a cargo del comprador"</formula1>
    </dataValidation>
    <dataValidation type="list" sqref="N246" allowBlank="true" errorStyle="stop" showErrorMessage="true" showInputMessage="true">
      <formula1>"Clásica,Premium"</formula1>
    </dataValidation>
    <dataValidation type="list" sqref="Q246" allowBlank="true" errorStyle="stop" showErrorMessage="true" showInputMessage="true">
      <formula1>"Activa,Inactiva"</formula1>
    </dataValidation>
    <dataValidation type="list" sqref="G247" allowBlank="true" errorStyle="stop" showErrorMessage="true" showInputMessage="true">
      <formula1>"Mercado Libre,Mercado Shops,Mercado Libre y Mercado Shops"</formula1>
    </dataValidation>
    <dataValidation type="list" sqref="J247" allowBlank="true" errorStyle="stop" showErrorMessage="true" showInputMessage="true">
      <formula1>"No Vincular,Vincular"</formula1>
    </dataValidation>
    <dataValidation type="list" sqref="K247" allowBlank="true" errorStyle="stop" showErrorMessage="true" showInputMessage="true">
      <formula1>"$,US$"</formula1>
    </dataValidation>
    <dataValidation type="list" sqref="L247" allowBlank="true" errorStyle="stop" showErrorMessage="true" showInputMessage="true">
      <formula1>"Mercado Envíos gratis"</formula1>
    </dataValidation>
    <dataValidation type="list" sqref="M247" allowBlank="true" errorStyle="stop" showErrorMessage="true" showInputMessage="true">
      <formula1>"Mercado Envíos gratis,Mercado Envíos a cargo del comprador"</formula1>
    </dataValidation>
    <dataValidation type="list" sqref="N247" allowBlank="true" errorStyle="stop" showErrorMessage="true" showInputMessage="true">
      <formula1>"Clásica,Premium"</formula1>
    </dataValidation>
    <dataValidation type="list" sqref="Q247" allowBlank="true" errorStyle="stop" showErrorMessage="true" showInputMessage="true">
      <formula1>"Activa,Inactiva"</formula1>
    </dataValidation>
    <dataValidation type="list" sqref="G248" allowBlank="true" errorStyle="stop" showErrorMessage="true" showInputMessage="true">
      <formula1>"Mercado Libre,Mercado Shops,Mercado Libre y Mercado Shops"</formula1>
    </dataValidation>
    <dataValidation type="list" sqref="J248" allowBlank="true" errorStyle="stop" showErrorMessage="true" showInputMessage="true">
      <formula1>"No Vincular,Vincular"</formula1>
    </dataValidation>
    <dataValidation type="list" sqref="K248" allowBlank="true" errorStyle="stop" showErrorMessage="true" showInputMessage="true">
      <formula1>"$,US$"</formula1>
    </dataValidation>
    <dataValidation type="list" sqref="L248" allowBlank="true" errorStyle="stop" showErrorMessage="true" showInputMessage="true">
      <formula1>"Mercado Envíos gratis"</formula1>
    </dataValidation>
    <dataValidation type="list" sqref="M248" allowBlank="true" errorStyle="stop" showErrorMessage="true" showInputMessage="true">
      <formula1>"Mercado Envíos gratis,Mercado Envíos a cargo del comprador"</formula1>
    </dataValidation>
    <dataValidation type="list" sqref="N248" allowBlank="true" errorStyle="stop" showErrorMessage="true" showInputMessage="true">
      <formula1>"Clásica,Premium"</formula1>
    </dataValidation>
    <dataValidation type="list" sqref="Q248" allowBlank="true" errorStyle="stop" showErrorMessage="true" showInputMessage="true">
      <formula1>"Activa,Inactiva"</formula1>
    </dataValidation>
    <dataValidation type="list" sqref="G249" allowBlank="true" errorStyle="stop" showErrorMessage="true" showInputMessage="true">
      <formula1>"Mercado Libre,Mercado Shops,Mercado Libre y Mercado Shops"</formula1>
    </dataValidation>
    <dataValidation type="list" sqref="J249" allowBlank="true" errorStyle="stop" showErrorMessage="true" showInputMessage="true">
      <formula1>"No Vincular,Vincular"</formula1>
    </dataValidation>
    <dataValidation type="list" sqref="K249" allowBlank="true" errorStyle="stop" showErrorMessage="true" showInputMessage="true">
      <formula1>"$,US$"</formula1>
    </dataValidation>
    <dataValidation type="list" sqref="L249" allowBlank="true" errorStyle="stop" showErrorMessage="true" showInputMessage="true">
      <formula1>"Mercado Envíos gratis"</formula1>
    </dataValidation>
    <dataValidation type="list" sqref="M249" allowBlank="true" errorStyle="stop" showErrorMessage="true" showInputMessage="true">
      <formula1>"Mercado Envíos gratis,Mercado Envíos a cargo del comprador"</formula1>
    </dataValidation>
    <dataValidation type="list" sqref="N249" allowBlank="true" errorStyle="stop" showErrorMessage="true" showInputMessage="true">
      <formula1>"Clásica,Premium"</formula1>
    </dataValidation>
    <dataValidation type="list" sqref="Q249" allowBlank="true" errorStyle="stop" showErrorMessage="true" showInputMessage="true">
      <formula1>"Activa,Inactiva"</formula1>
    </dataValidation>
    <dataValidation type="list" sqref="G250" allowBlank="true" errorStyle="stop" showErrorMessage="true" showInputMessage="true">
      <formula1>"Mercado Libre,Mercado Shops,Mercado Libre y Mercado Shops"</formula1>
    </dataValidation>
    <dataValidation type="list" sqref="J250" allowBlank="true" errorStyle="stop" showErrorMessage="true" showInputMessage="true">
      <formula1>"No Vincular,Vincular"</formula1>
    </dataValidation>
    <dataValidation type="list" sqref="K250" allowBlank="true" errorStyle="stop" showErrorMessage="true" showInputMessage="true">
      <formula1>"$,US$"</formula1>
    </dataValidation>
    <dataValidation type="list" sqref="L250" allowBlank="true" errorStyle="stop" showErrorMessage="true" showInputMessage="true">
      <formula1>"Mercado Envíos gratis"</formula1>
    </dataValidation>
    <dataValidation type="list" sqref="M250" allowBlank="true" errorStyle="stop" showErrorMessage="true" showInputMessage="true">
      <formula1>"Mercado Envíos gratis,Mercado Envíos a cargo del comprador"</formula1>
    </dataValidation>
    <dataValidation type="list" sqref="N250" allowBlank="true" errorStyle="stop" showErrorMessage="true" showInputMessage="true">
      <formula1>"Clásica,Premium"</formula1>
    </dataValidation>
    <dataValidation type="list" sqref="Q250" allowBlank="true" errorStyle="stop" showErrorMessage="true" showInputMessage="true">
      <formula1>"Activa,Inactiva"</formula1>
    </dataValidation>
    <dataValidation type="list" sqref="G251" allowBlank="true" errorStyle="stop" showErrorMessage="true" showInputMessage="true">
      <formula1>"Mercado Libre,Mercado Shops,Mercado Libre y Mercado Shops"</formula1>
    </dataValidation>
    <dataValidation type="list" sqref="J251" allowBlank="true" errorStyle="stop" showErrorMessage="true" showInputMessage="true">
      <formula1>"No Vincular,Vincular"</formula1>
    </dataValidation>
    <dataValidation type="list" sqref="K251" allowBlank="true" errorStyle="stop" showErrorMessage="true" showInputMessage="true">
      <formula1>"$,US$"</formula1>
    </dataValidation>
    <dataValidation type="list" sqref="L251" allowBlank="true" errorStyle="stop" showErrorMessage="true" showInputMessage="true">
      <formula1>"Mercado Envíos gratis"</formula1>
    </dataValidation>
    <dataValidation type="list" sqref="M251" allowBlank="true" errorStyle="stop" showErrorMessage="true" showInputMessage="true">
      <formula1>"Mercado Envíos gratis,Mercado Envíos a cargo del comprador"</formula1>
    </dataValidation>
    <dataValidation type="list" sqref="N251" allowBlank="true" errorStyle="stop" showErrorMessage="true" showInputMessage="true">
      <formula1>"Clásica,Premium"</formula1>
    </dataValidation>
    <dataValidation type="list" sqref="Q251" allowBlank="true" errorStyle="stop" showErrorMessage="true" showInputMessage="true">
      <formula1>"Activa,Inactiva"</formula1>
    </dataValidation>
    <dataValidation type="list" sqref="G252" allowBlank="true" errorStyle="stop" showErrorMessage="true" showInputMessage="true">
      <formula1>"Mercado Libre,Mercado Shops,Mercado Libre y Mercado Shops"</formula1>
    </dataValidation>
    <dataValidation type="list" sqref="J252" allowBlank="true" errorStyle="stop" showErrorMessage="true" showInputMessage="true">
      <formula1>"No Vincular,Vincular"</formula1>
    </dataValidation>
    <dataValidation type="list" sqref="K252" allowBlank="true" errorStyle="stop" showErrorMessage="true" showInputMessage="true">
      <formula1>"$,US$"</formula1>
    </dataValidation>
    <dataValidation type="list" sqref="L252" allowBlank="true" errorStyle="stop" showErrorMessage="true" showInputMessage="true">
      <formula1>"Mercado Envíos gratis"</formula1>
    </dataValidation>
    <dataValidation type="list" sqref="M252" allowBlank="true" errorStyle="stop" showErrorMessage="true" showInputMessage="true">
      <formula1>"Mercado Envíos gratis,Mercado Envíos a cargo del comprador"</formula1>
    </dataValidation>
    <dataValidation type="list" sqref="N252" allowBlank="true" errorStyle="stop" showErrorMessage="true" showInputMessage="true">
      <formula1>"Clásica,Premium"</formula1>
    </dataValidation>
    <dataValidation type="list" sqref="Q252" allowBlank="true" errorStyle="stop" showErrorMessage="true" showInputMessage="true">
      <formula1>"Activa,Inactiva"</formula1>
    </dataValidation>
    <dataValidation type="list" sqref="G253" allowBlank="true" errorStyle="stop" showErrorMessage="true" showInputMessage="true">
      <formula1>"Mercado Libre,Mercado Shops,Mercado Libre y Mercado Shops"</formula1>
    </dataValidation>
    <dataValidation type="list" sqref="J253" allowBlank="true" errorStyle="stop" showErrorMessage="true" showInputMessage="true">
      <formula1>"No Vincular,Vincular"</formula1>
    </dataValidation>
    <dataValidation type="list" sqref="K253" allowBlank="true" errorStyle="stop" showErrorMessage="true" showInputMessage="true">
      <formula1>"$,US$"</formula1>
    </dataValidation>
    <dataValidation type="list" sqref="L253" allowBlank="true" errorStyle="stop" showErrorMessage="true" showInputMessage="true">
      <formula1>"Mercado Envíos gratis"</formula1>
    </dataValidation>
    <dataValidation type="list" sqref="M253" allowBlank="true" errorStyle="stop" showErrorMessage="true" showInputMessage="true">
      <formula1>"Mercado Envíos gratis,Mercado Envíos a cargo del comprador"</formula1>
    </dataValidation>
    <dataValidation type="list" sqref="N253" allowBlank="true" errorStyle="stop" showErrorMessage="true" showInputMessage="true">
      <formula1>"Clásica,Premium"</formula1>
    </dataValidation>
    <dataValidation type="list" sqref="Q253" allowBlank="true" errorStyle="stop" showErrorMessage="true" showInputMessage="true">
      <formula1>"Activa,Inactiva"</formula1>
    </dataValidation>
    <dataValidation type="list" sqref="G254" allowBlank="true" errorStyle="stop" showErrorMessage="true" showInputMessage="true">
      <formula1>"Mercado Libre,Mercado Shops,Mercado Libre y Mercado Shops"</formula1>
    </dataValidation>
    <dataValidation type="list" sqref="J254" allowBlank="true" errorStyle="stop" showErrorMessage="true" showInputMessage="true">
      <formula1>"No Vincular,Vincular"</formula1>
    </dataValidation>
    <dataValidation type="list" sqref="K254" allowBlank="true" errorStyle="stop" showErrorMessage="true" showInputMessage="true">
      <formula1>"$,US$"</formula1>
    </dataValidation>
    <dataValidation type="list" sqref="L254" allowBlank="true" errorStyle="stop" showErrorMessage="true" showInputMessage="true">
      <formula1>"Mercado Envíos gratis"</formula1>
    </dataValidation>
    <dataValidation type="list" sqref="M254" allowBlank="true" errorStyle="stop" showErrorMessage="true" showInputMessage="true">
      <formula1>"Mercado Envíos gratis,Mercado Envíos a cargo del comprador"</formula1>
    </dataValidation>
    <dataValidation type="list" sqref="N254" allowBlank="true" errorStyle="stop" showErrorMessage="true" showInputMessage="true">
      <formula1>"Clásica,Premium"</formula1>
    </dataValidation>
    <dataValidation type="list" sqref="Q254" allowBlank="true" errorStyle="stop" showErrorMessage="true" showInputMessage="true">
      <formula1>"Activa,Inactiva"</formula1>
    </dataValidation>
    <dataValidation type="list" sqref="G255" allowBlank="true" errorStyle="stop" showErrorMessage="true" showInputMessage="true">
      <formula1>"Mercado Libre,Mercado Shops,Mercado Libre y Mercado Shops"</formula1>
    </dataValidation>
    <dataValidation type="list" sqref="J255" allowBlank="true" errorStyle="stop" showErrorMessage="true" showInputMessage="true">
      <formula1>"No Vincular,Vincular"</formula1>
    </dataValidation>
    <dataValidation type="list" sqref="K255" allowBlank="true" errorStyle="stop" showErrorMessage="true" showInputMessage="true">
      <formula1>"$,US$"</formula1>
    </dataValidation>
    <dataValidation type="list" sqref="L255" allowBlank="true" errorStyle="stop" showErrorMessage="true" showInputMessage="true">
      <formula1>"Mercado Envíos gratis"</formula1>
    </dataValidation>
    <dataValidation type="list" sqref="M255" allowBlank="true" errorStyle="stop" showErrorMessage="true" showInputMessage="true">
      <formula1>"Mercado Envíos gratis,Mercado Envíos a cargo del comprador"</formula1>
    </dataValidation>
    <dataValidation type="list" sqref="N255" allowBlank="true" errorStyle="stop" showErrorMessage="true" showInputMessage="true">
      <formula1>"Clásica,Premium"</formula1>
    </dataValidation>
    <dataValidation type="list" sqref="Q255" allowBlank="true" errorStyle="stop" showErrorMessage="true" showInputMessage="true">
      <formula1>"Activa,Inactiva"</formula1>
    </dataValidation>
    <dataValidation type="list" sqref="G256" allowBlank="true" errorStyle="stop" showErrorMessage="true" showInputMessage="true">
      <formula1>"Mercado Libre,Mercado Shops,Mercado Libre y Mercado Shops"</formula1>
    </dataValidation>
    <dataValidation type="list" sqref="J256" allowBlank="true" errorStyle="stop" showErrorMessage="true" showInputMessage="true">
      <formula1>"No Vincular,Vincular"</formula1>
    </dataValidation>
    <dataValidation type="list" sqref="K256" allowBlank="true" errorStyle="stop" showErrorMessage="true" showInputMessage="true">
      <formula1>"$,US$"</formula1>
    </dataValidation>
    <dataValidation type="list" sqref="L256" allowBlank="true" errorStyle="stop" showErrorMessage="true" showInputMessage="true">
      <formula1>"Mercado Envíos gratis"</formula1>
    </dataValidation>
    <dataValidation type="list" sqref="M256" allowBlank="true" errorStyle="stop" showErrorMessage="true" showInputMessage="true">
      <formula1>"Mercado Envíos gratis,Mercado Envíos a cargo del comprador"</formula1>
    </dataValidation>
    <dataValidation type="list" sqref="N256" allowBlank="true" errorStyle="stop" showErrorMessage="true" showInputMessage="true">
      <formula1>"Clásica,Premium"</formula1>
    </dataValidation>
    <dataValidation type="list" sqref="Q256" allowBlank="true" errorStyle="stop" showErrorMessage="true" showInputMessage="true">
      <formula1>"Activa,Inactiva"</formula1>
    </dataValidation>
    <dataValidation type="list" sqref="G257" allowBlank="true" errorStyle="stop" showErrorMessage="true" showInputMessage="true">
      <formula1>"Mercado Libre,Mercado Shops,Mercado Libre y Mercado Shops"</formula1>
    </dataValidation>
    <dataValidation type="list" sqref="J257" allowBlank="true" errorStyle="stop" showErrorMessage="true" showInputMessage="true">
      <formula1>"No Vincular,Vincular"</formula1>
    </dataValidation>
    <dataValidation type="list" sqref="K257" allowBlank="true" errorStyle="stop" showErrorMessage="true" showInputMessage="true">
      <formula1>"$,US$"</formula1>
    </dataValidation>
    <dataValidation type="list" sqref="L257" allowBlank="true" errorStyle="stop" showErrorMessage="true" showInputMessage="true">
      <formula1>"Mercado Envíos gratis"</formula1>
    </dataValidation>
    <dataValidation type="list" sqref="M257" allowBlank="true" errorStyle="stop" showErrorMessage="true" showInputMessage="true">
      <formula1>"Mercado Envíos gratis,Mercado Envíos a cargo del comprador"</formula1>
    </dataValidation>
    <dataValidation type="list" sqref="N257" allowBlank="true" errorStyle="stop" showErrorMessage="true" showInputMessage="true">
      <formula1>"Clásica,Premium"</formula1>
    </dataValidation>
    <dataValidation type="list" sqref="Q257" allowBlank="true" errorStyle="stop" showErrorMessage="true" showInputMessage="true">
      <formula1>"Activa,Inactiva"</formula1>
    </dataValidation>
    <dataValidation type="list" sqref="G258" allowBlank="true" errorStyle="stop" showErrorMessage="true" showInputMessage="true">
      <formula1>"Mercado Libre,Mercado Shops,Mercado Libre y Mercado Shops"</formula1>
    </dataValidation>
    <dataValidation type="list" sqref="J258" allowBlank="true" errorStyle="stop" showErrorMessage="true" showInputMessage="true">
      <formula1>"No Vincular,Vincular"</formula1>
    </dataValidation>
    <dataValidation type="list" sqref="K258" allowBlank="true" errorStyle="stop" showErrorMessage="true" showInputMessage="true">
      <formula1>"$,US$"</formula1>
    </dataValidation>
    <dataValidation type="list" sqref="L258" allowBlank="true" errorStyle="stop" showErrorMessage="true" showInputMessage="true">
      <formula1>"Mercado Envíos gratis"</formula1>
    </dataValidation>
    <dataValidation type="list" sqref="M258" allowBlank="true" errorStyle="stop" showErrorMessage="true" showInputMessage="true">
      <formula1>"Mercado Envíos gratis,Mercado Envíos a cargo del comprador"</formula1>
    </dataValidation>
    <dataValidation type="list" sqref="N258" allowBlank="true" errorStyle="stop" showErrorMessage="true" showInputMessage="true">
      <formula1>"Clásica,Premium"</formula1>
    </dataValidation>
    <dataValidation type="list" sqref="Q258" allowBlank="true" errorStyle="stop" showErrorMessage="true" showInputMessage="true">
      <formula1>"Activa,Inactiva"</formula1>
    </dataValidation>
    <dataValidation type="list" sqref="G259" allowBlank="true" errorStyle="stop" showErrorMessage="true" showInputMessage="true">
      <formula1>"Mercado Libre,Mercado Shops,Mercado Libre y Mercado Shops"</formula1>
    </dataValidation>
    <dataValidation type="list" sqref="J259" allowBlank="true" errorStyle="stop" showErrorMessage="true" showInputMessage="true">
      <formula1>"No Vincular,Vincular"</formula1>
    </dataValidation>
    <dataValidation type="list" sqref="K259" allowBlank="true" errorStyle="stop" showErrorMessage="true" showInputMessage="true">
      <formula1>"$,US$"</formula1>
    </dataValidation>
    <dataValidation type="list" sqref="L259" allowBlank="true" errorStyle="stop" showErrorMessage="true" showInputMessage="true">
      <formula1>"Mercado Envíos gratis"</formula1>
    </dataValidation>
    <dataValidation type="list" sqref="M259" allowBlank="true" errorStyle="stop" showErrorMessage="true" showInputMessage="true">
      <formula1>"Mercado Envíos gratis,Mercado Envíos a cargo del comprador"</formula1>
    </dataValidation>
    <dataValidation type="list" sqref="N259" allowBlank="true" errorStyle="stop" showErrorMessage="true" showInputMessage="true">
      <formula1>"Clásica,Premium"</formula1>
    </dataValidation>
    <dataValidation type="list" sqref="Q259" allowBlank="true" errorStyle="stop" showErrorMessage="true" showInputMessage="true">
      <formula1>"Activa,Inactiva"</formula1>
    </dataValidation>
    <dataValidation type="list" sqref="G260" allowBlank="true" errorStyle="stop" showErrorMessage="true" showInputMessage="true">
      <formula1>"Mercado Libre,Mercado Shops,Mercado Libre y Mercado Shops"</formula1>
    </dataValidation>
    <dataValidation type="list" sqref="J260" allowBlank="true" errorStyle="stop" showErrorMessage="true" showInputMessage="true">
      <formula1>"No Vincular,Vincular"</formula1>
    </dataValidation>
    <dataValidation type="list" sqref="K260" allowBlank="true" errorStyle="stop" showErrorMessage="true" showInputMessage="true">
      <formula1>"$,US$"</formula1>
    </dataValidation>
    <dataValidation type="list" sqref="L260" allowBlank="true" errorStyle="stop" showErrorMessage="true" showInputMessage="true">
      <formula1>"Mercado Envíos gratis"</formula1>
    </dataValidation>
    <dataValidation type="list" sqref="M260" allowBlank="true" errorStyle="stop" showErrorMessage="true" showInputMessage="true">
      <formula1>"Mercado Envíos gratis,Mercado Envíos a cargo del comprador"</formula1>
    </dataValidation>
    <dataValidation type="list" sqref="N260" allowBlank="true" errorStyle="stop" showErrorMessage="true" showInputMessage="true">
      <formula1>"Clásica,Premium"</formula1>
    </dataValidation>
    <dataValidation type="list" sqref="Q260" allowBlank="true" errorStyle="stop" showErrorMessage="true" showInputMessage="true">
      <formula1>"Activa,Inactiva"</formula1>
    </dataValidation>
    <dataValidation type="list" sqref="G261" allowBlank="true" errorStyle="stop" showErrorMessage="true" showInputMessage="true">
      <formula1>"Mercado Libre,Mercado Shops,Mercado Libre y Mercado Shops"</formula1>
    </dataValidation>
    <dataValidation type="list" sqref="J261" allowBlank="true" errorStyle="stop" showErrorMessage="true" showInputMessage="true">
      <formula1>"No Vincular,Vincular"</formula1>
    </dataValidation>
    <dataValidation type="list" sqref="K261" allowBlank="true" errorStyle="stop" showErrorMessage="true" showInputMessage="true">
      <formula1>"$,US$"</formula1>
    </dataValidation>
    <dataValidation type="list" sqref="L261" allowBlank="true" errorStyle="stop" showErrorMessage="true" showInputMessage="true">
      <formula1>"Mercado Envíos gratis"</formula1>
    </dataValidation>
    <dataValidation type="list" sqref="M261" allowBlank="true" errorStyle="stop" showErrorMessage="true" showInputMessage="true">
      <formula1>"Mercado Envíos gratis,Mercado Envíos a cargo del comprador"</formula1>
    </dataValidation>
    <dataValidation type="list" sqref="N261" allowBlank="true" errorStyle="stop" showErrorMessage="true" showInputMessage="true">
      <formula1>"Clásica,Premium"</formula1>
    </dataValidation>
    <dataValidation type="list" sqref="Q261" allowBlank="true" errorStyle="stop" showErrorMessage="true" showInputMessage="true">
      <formula1>"Activa,Inactiva"</formula1>
    </dataValidation>
    <dataValidation type="list" sqref="G262" allowBlank="true" errorStyle="stop" showErrorMessage="true" showInputMessage="true">
      <formula1>"Mercado Libre,Mercado Shops,Mercado Libre y Mercado Shops"</formula1>
    </dataValidation>
    <dataValidation type="list" sqref="J262" allowBlank="true" errorStyle="stop" showErrorMessage="true" showInputMessage="true">
      <formula1>"No Vincular,Vincular"</formula1>
    </dataValidation>
    <dataValidation type="list" sqref="K262" allowBlank="true" errorStyle="stop" showErrorMessage="true" showInputMessage="true">
      <formula1>"$,US$"</formula1>
    </dataValidation>
    <dataValidation type="list" sqref="L262" allowBlank="true" errorStyle="stop" showErrorMessage="true" showInputMessage="true">
      <formula1>"Mercado Envíos gratis"</formula1>
    </dataValidation>
    <dataValidation type="list" sqref="M262" allowBlank="true" errorStyle="stop" showErrorMessage="true" showInputMessage="true">
      <formula1>"Mercado Envíos gratis,Mercado Envíos a cargo del comprador"</formula1>
    </dataValidation>
    <dataValidation type="list" sqref="N262" allowBlank="true" errorStyle="stop" showErrorMessage="true" showInputMessage="true">
      <formula1>"Clásica,Premium"</formula1>
    </dataValidation>
    <dataValidation type="list" sqref="Q262" allowBlank="true" errorStyle="stop" showErrorMessage="true" showInputMessage="true">
      <formula1>"Activa,Inactiva"</formula1>
    </dataValidation>
    <dataValidation type="list" sqref="G263" allowBlank="true" errorStyle="stop" showErrorMessage="true" showInputMessage="true">
      <formula1>"Mercado Libre,Mercado Shops,Mercado Libre y Mercado Shops"</formula1>
    </dataValidation>
    <dataValidation type="list" sqref="J263" allowBlank="true" errorStyle="stop" showErrorMessage="true" showInputMessage="true">
      <formula1>"No Vincular,Vincular"</formula1>
    </dataValidation>
    <dataValidation type="list" sqref="K263" allowBlank="true" errorStyle="stop" showErrorMessage="true" showInputMessage="true">
      <formula1>"$,US$"</formula1>
    </dataValidation>
    <dataValidation type="list" sqref="L263" allowBlank="true" errorStyle="stop" showErrorMessage="true" showInputMessage="true">
      <formula1>"Mercado Envíos gratis"</formula1>
    </dataValidation>
    <dataValidation type="list" sqref="M263" allowBlank="true" errorStyle="stop" showErrorMessage="true" showInputMessage="true">
      <formula1>"Mercado Envíos gratis,Mercado Envíos a cargo del comprador"</formula1>
    </dataValidation>
    <dataValidation type="list" sqref="N263" allowBlank="true" errorStyle="stop" showErrorMessage="true" showInputMessage="true">
      <formula1>"Clásica,Premium"</formula1>
    </dataValidation>
    <dataValidation type="list" sqref="Q263" allowBlank="true" errorStyle="stop" showErrorMessage="true" showInputMessage="true">
      <formula1>"Activa,Inactiva"</formula1>
    </dataValidation>
    <dataValidation type="list" sqref="G264" allowBlank="true" errorStyle="stop" showErrorMessage="true" showInputMessage="true">
      <formula1>"Mercado Libre,Mercado Shops,Mercado Libre y Mercado Shops"</formula1>
    </dataValidation>
    <dataValidation type="list" sqref="J264" allowBlank="true" errorStyle="stop" showErrorMessage="true" showInputMessage="true">
      <formula1>"No Vincular,Vincular"</formula1>
    </dataValidation>
    <dataValidation type="list" sqref="K264" allowBlank="true" errorStyle="stop" showErrorMessage="true" showInputMessage="true">
      <formula1>"$,US$"</formula1>
    </dataValidation>
    <dataValidation type="list" sqref="L264" allowBlank="true" errorStyle="stop" showErrorMessage="true" showInputMessage="true">
      <formula1>"Mercado Envíos gratis"</formula1>
    </dataValidation>
    <dataValidation type="list" sqref="M264" allowBlank="true" errorStyle="stop" showErrorMessage="true" showInputMessage="true">
      <formula1>"Mercado Envíos gratis,Mercado Envíos a cargo del comprador"</formula1>
    </dataValidation>
    <dataValidation type="list" sqref="N264" allowBlank="true" errorStyle="stop" showErrorMessage="true" showInputMessage="true">
      <formula1>"Clásica,Premium"</formula1>
    </dataValidation>
    <dataValidation type="list" sqref="Q264" allowBlank="true" errorStyle="stop" showErrorMessage="true" showInputMessage="true">
      <formula1>"Activa,Inactiva"</formula1>
    </dataValidation>
    <dataValidation type="list" sqref="G265" allowBlank="true" errorStyle="stop" showErrorMessage="true" showInputMessage="true">
      <formula1>"Mercado Libre,Mercado Shops,Mercado Libre y Mercado Shops"</formula1>
    </dataValidation>
    <dataValidation type="list" sqref="J265" allowBlank="true" errorStyle="stop" showErrorMessage="true" showInputMessage="true">
      <formula1>"No Vincular,Vincular"</formula1>
    </dataValidation>
    <dataValidation type="list" sqref="K265" allowBlank="true" errorStyle="stop" showErrorMessage="true" showInputMessage="true">
      <formula1>"$,US$"</formula1>
    </dataValidation>
    <dataValidation type="list" sqref="L265" allowBlank="true" errorStyle="stop" showErrorMessage="true" showInputMessage="true">
      <formula1>"Mercado Envíos gratis"</formula1>
    </dataValidation>
    <dataValidation type="list" sqref="M265" allowBlank="true" errorStyle="stop" showErrorMessage="true" showInputMessage="true">
      <formula1>"Mercado Envíos gratis,Mercado Envíos a cargo del comprador"</formula1>
    </dataValidation>
    <dataValidation type="list" sqref="N265" allowBlank="true" errorStyle="stop" showErrorMessage="true" showInputMessage="true">
      <formula1>"Clásica,Premium"</formula1>
    </dataValidation>
    <dataValidation type="list" sqref="Q265" allowBlank="true" errorStyle="stop" showErrorMessage="true" showInputMessage="true">
      <formula1>"Activa,Inactiva"</formula1>
    </dataValidation>
    <dataValidation type="list" sqref="G267" allowBlank="true" errorStyle="stop" showErrorMessage="true" showInputMessage="true">
      <formula1>"Mercado Libre,Mercado Shops,Mercado Libre y Mercado Shops"</formula1>
    </dataValidation>
    <dataValidation type="list" sqref="J267" allowBlank="true" errorStyle="stop" showErrorMessage="true" showInputMessage="true">
      <formula1>"No Vincular,Vincular"</formula1>
    </dataValidation>
    <dataValidation type="list" sqref="K267" allowBlank="true" errorStyle="stop" showErrorMessage="true" showInputMessage="true">
      <formula1>"$,US$"</formula1>
    </dataValidation>
    <dataValidation type="list" sqref="L267" allowBlank="true" errorStyle="stop" showErrorMessage="true" showInputMessage="true">
      <formula1>"Mercado Envíos gratis"</formula1>
    </dataValidation>
    <dataValidation type="list" sqref="M267" allowBlank="true" errorStyle="stop" showErrorMessage="true" showInputMessage="true">
      <formula1>"Mercado Envíos gratis,Mercado Envíos a cargo del comprador"</formula1>
    </dataValidation>
    <dataValidation type="list" sqref="N267" allowBlank="true" errorStyle="stop" showErrorMessage="true" showInputMessage="true">
      <formula1>"Clásica,Premium"</formula1>
    </dataValidation>
    <dataValidation type="list" sqref="Q267" allowBlank="true" errorStyle="stop" showErrorMessage="true" showInputMessage="true">
      <formula1>"Activa,Inactiva"</formula1>
    </dataValidation>
    <dataValidation type="list" sqref="G273" allowBlank="true" errorStyle="stop" showErrorMessage="true" showInputMessage="true">
      <formula1>"Mercado Libre,Mercado Shops,Mercado Libre y Mercado Shops"</formula1>
    </dataValidation>
    <dataValidation type="list" sqref="J273" allowBlank="true" errorStyle="stop" showErrorMessage="true" showInputMessage="true">
      <formula1>"No Vincular,Vincular"</formula1>
    </dataValidation>
    <dataValidation type="list" sqref="K273" allowBlank="true" errorStyle="stop" showErrorMessage="true" showInputMessage="true">
      <formula1>"$,US$"</formula1>
    </dataValidation>
    <dataValidation type="list" sqref="L273" allowBlank="true" errorStyle="stop" showErrorMessage="true" showInputMessage="true">
      <formula1>"Mercado Envíos gratis"</formula1>
    </dataValidation>
    <dataValidation type="list" sqref="M273" allowBlank="true" errorStyle="stop" showErrorMessage="true" showInputMessage="true">
      <formula1>"Mercado Envíos gratis,Mercado Envíos a cargo del comprador"</formula1>
    </dataValidation>
    <dataValidation type="list" sqref="N273" allowBlank="true" errorStyle="stop" showErrorMessage="true" showInputMessage="true">
      <formula1>"Clásica,Premium"</formula1>
    </dataValidation>
    <dataValidation type="list" sqref="Q273" allowBlank="true" errorStyle="stop" showErrorMessage="true" showInputMessage="true">
      <formula1>"Activa,Inactiva"</formula1>
    </dataValidation>
    <dataValidation type="list" sqref="G287" allowBlank="true" errorStyle="stop" showErrorMessage="true" showInputMessage="true">
      <formula1>"Mercado Libre,Mercado Shops,Mercado Libre y Mercado Shops"</formula1>
    </dataValidation>
    <dataValidation type="list" sqref="J287" allowBlank="true" errorStyle="stop" showErrorMessage="true" showInputMessage="true">
      <formula1>"No Vincular,Vincular"</formula1>
    </dataValidation>
    <dataValidation type="list" sqref="K287" allowBlank="true" errorStyle="stop" showErrorMessage="true" showInputMessage="true">
      <formula1>"$,US$"</formula1>
    </dataValidation>
    <dataValidation type="list" sqref="L287" allowBlank="true" errorStyle="stop" showErrorMessage="true" showInputMessage="true">
      <formula1>"Mercado Envíos gratis"</formula1>
    </dataValidation>
    <dataValidation type="list" sqref="M287" allowBlank="true" errorStyle="stop" showErrorMessage="true" showInputMessage="true">
      <formula1>"Mercado Envíos gratis,Mercado Envíos a cargo del comprador"</formula1>
    </dataValidation>
    <dataValidation type="list" sqref="N287" allowBlank="true" errorStyle="stop" showErrorMessage="true" showInputMessage="true">
      <formula1>"Clásica,Premium"</formula1>
    </dataValidation>
    <dataValidation type="list" sqref="Q287" allowBlank="true" errorStyle="stop" showErrorMessage="true" showInputMessage="true">
      <formula1>"Activa,Inactiva"</formula1>
    </dataValidation>
    <dataValidation type="list" sqref="G290" allowBlank="true" errorStyle="stop" showErrorMessage="true" showInputMessage="true">
      <formula1>"Mercado Libre,Mercado Shops,Mercado Libre y Mercado Shops"</formula1>
    </dataValidation>
    <dataValidation type="list" sqref="J290" allowBlank="true" errorStyle="stop" showErrorMessage="true" showInputMessage="true">
      <formula1>"No Vincular,Vincular"</formula1>
    </dataValidation>
    <dataValidation type="list" sqref="K290" allowBlank="true" errorStyle="stop" showErrorMessage="true" showInputMessage="true">
      <formula1>"$,US$"</formula1>
    </dataValidation>
    <dataValidation type="list" sqref="L290" allowBlank="true" errorStyle="stop" showErrorMessage="true" showInputMessage="true">
      <formula1>"Mercado Envíos gratis"</formula1>
    </dataValidation>
    <dataValidation type="list" sqref="M290" allowBlank="true" errorStyle="stop" showErrorMessage="true" showInputMessage="true">
      <formula1>"Mercado Envíos gratis,Mercado Envíos a cargo del comprador"</formula1>
    </dataValidation>
    <dataValidation type="list" sqref="N290" allowBlank="true" errorStyle="stop" showErrorMessage="true" showInputMessage="true">
      <formula1>"Clásica,Premium"</formula1>
    </dataValidation>
    <dataValidation type="list" sqref="Q290" allowBlank="true" errorStyle="stop" showErrorMessage="true" showInputMessage="true">
      <formula1>"Activa,Inactiva"</formula1>
    </dataValidation>
    <dataValidation type="list" sqref="G291" allowBlank="true" errorStyle="stop" showErrorMessage="true" showInputMessage="true">
      <formula1>"Mercado Libre,Mercado Shops,Mercado Libre y Mercado Shops"</formula1>
    </dataValidation>
    <dataValidation type="list" sqref="J291" allowBlank="true" errorStyle="stop" showErrorMessage="true" showInputMessage="true">
      <formula1>"No Vincular,Vincular"</formula1>
    </dataValidation>
    <dataValidation type="list" sqref="K291" allowBlank="true" errorStyle="stop" showErrorMessage="true" showInputMessage="true">
      <formula1>"$,US$"</formula1>
    </dataValidation>
    <dataValidation type="list" sqref="L291" allowBlank="true" errorStyle="stop" showErrorMessage="true" showInputMessage="true">
      <formula1>"Mercado Envíos gratis"</formula1>
    </dataValidation>
    <dataValidation type="list" sqref="M291" allowBlank="true" errorStyle="stop" showErrorMessage="true" showInputMessage="true">
      <formula1>"Mercado Envíos gratis,Mercado Envíos a cargo del comprador"</formula1>
    </dataValidation>
    <dataValidation type="list" sqref="N291" allowBlank="true" errorStyle="stop" showErrorMessage="true" showInputMessage="true">
      <formula1>"Clásica,Premium"</formula1>
    </dataValidation>
    <dataValidation type="list" sqref="Q291" allowBlank="true" errorStyle="stop" showErrorMessage="true" showInputMessage="true">
      <formula1>"Activa,Inactiva"</formula1>
    </dataValidation>
    <dataValidation type="list" sqref="G292" allowBlank="true" errorStyle="stop" showErrorMessage="true" showInputMessage="true">
      <formula1>"Mercado Libre,Mercado Shops,Mercado Libre y Mercado Shops"</formula1>
    </dataValidation>
    <dataValidation type="list" sqref="J292" allowBlank="true" errorStyle="stop" showErrorMessage="true" showInputMessage="true">
      <formula1>"No Vincular,Vincular"</formula1>
    </dataValidation>
    <dataValidation type="list" sqref="K292" allowBlank="true" errorStyle="stop" showErrorMessage="true" showInputMessage="true">
      <formula1>"$,US$"</formula1>
    </dataValidation>
    <dataValidation type="list" sqref="L292" allowBlank="true" errorStyle="stop" showErrorMessage="true" showInputMessage="true">
      <formula1>"Mercado Envíos gratis"</formula1>
    </dataValidation>
    <dataValidation type="list" sqref="M292" allowBlank="true" errorStyle="stop" showErrorMessage="true" showInputMessage="true">
      <formula1>"Mercado Envíos gratis,Mercado Envíos a cargo del comprador"</formula1>
    </dataValidation>
    <dataValidation type="list" sqref="N292" allowBlank="true" errorStyle="stop" showErrorMessage="true" showInputMessage="true">
      <formula1>"Clásica,Premium"</formula1>
    </dataValidation>
    <dataValidation type="list" sqref="Q292" allowBlank="true" errorStyle="stop" showErrorMessage="true" showInputMessage="true">
      <formula1>"Activa,Inactiva"</formula1>
    </dataValidation>
    <dataValidation type="list" sqref="G293" allowBlank="true" errorStyle="stop" showErrorMessage="true" showInputMessage="true">
      <formula1>"Mercado Libre,Mercado Shops,Mercado Libre y Mercado Shops"</formula1>
    </dataValidation>
    <dataValidation type="list" sqref="J293" allowBlank="true" errorStyle="stop" showErrorMessage="true" showInputMessage="true">
      <formula1>"No Vincular,Vincular"</formula1>
    </dataValidation>
    <dataValidation type="list" sqref="K293" allowBlank="true" errorStyle="stop" showErrorMessage="true" showInputMessage="true">
      <formula1>"$,US$"</formula1>
    </dataValidation>
    <dataValidation type="list" sqref="L293" allowBlank="true" errorStyle="stop" showErrorMessage="true" showInputMessage="true">
      <formula1>"Mercado Envíos gratis"</formula1>
    </dataValidation>
    <dataValidation type="list" sqref="M293" allowBlank="true" errorStyle="stop" showErrorMessage="true" showInputMessage="true">
      <formula1>"Mercado Envíos gratis,Mercado Envíos a cargo del comprador"</formula1>
    </dataValidation>
    <dataValidation type="list" sqref="N293" allowBlank="true" errorStyle="stop" showErrorMessage="true" showInputMessage="true">
      <formula1>"Clásica,Premium"</formula1>
    </dataValidation>
    <dataValidation type="list" sqref="Q293" allowBlank="true" errorStyle="stop" showErrorMessage="true" showInputMessage="true">
      <formula1>"Activa,Inactiva"</formula1>
    </dataValidation>
    <dataValidation type="list" sqref="G294" allowBlank="true" errorStyle="stop" showErrorMessage="true" showInputMessage="true">
      <formula1>"Mercado Libre,Mercado Shops,Mercado Libre y Mercado Shops"</formula1>
    </dataValidation>
    <dataValidation type="list" sqref="J294" allowBlank="true" errorStyle="stop" showErrorMessage="true" showInputMessage="true">
      <formula1>"No Vincular,Vincular"</formula1>
    </dataValidation>
    <dataValidation type="list" sqref="K294" allowBlank="true" errorStyle="stop" showErrorMessage="true" showInputMessage="true">
      <formula1>"$,US$"</formula1>
    </dataValidation>
    <dataValidation type="list" sqref="L294" allowBlank="true" errorStyle="stop" showErrorMessage="true" showInputMessage="true">
      <formula1>"Mercado Envíos gratis"</formula1>
    </dataValidation>
    <dataValidation type="list" sqref="M294" allowBlank="true" errorStyle="stop" showErrorMessage="true" showInputMessage="true">
      <formula1>"Mercado Envíos gratis,Mercado Envíos a cargo del comprador"</formula1>
    </dataValidation>
    <dataValidation type="list" sqref="N294" allowBlank="true" errorStyle="stop" showErrorMessage="true" showInputMessage="true">
      <formula1>"Clásica,Premium"</formula1>
    </dataValidation>
    <dataValidation type="list" sqref="Q294" allowBlank="true" errorStyle="stop" showErrorMessage="true" showInputMessage="true">
      <formula1>"Activa,Inactiva"</formula1>
    </dataValidation>
    <dataValidation type="list" sqref="G295" allowBlank="true" errorStyle="stop" showErrorMessage="true" showInputMessage="true">
      <formula1>"Mercado Libre,Mercado Shops,Mercado Libre y Mercado Shops"</formula1>
    </dataValidation>
    <dataValidation type="list" sqref="J295" allowBlank="true" errorStyle="stop" showErrorMessage="true" showInputMessage="true">
      <formula1>"No Vincular,Vincular"</formula1>
    </dataValidation>
    <dataValidation type="list" sqref="K295" allowBlank="true" errorStyle="stop" showErrorMessage="true" showInputMessage="true">
      <formula1>"$,US$"</formula1>
    </dataValidation>
    <dataValidation type="list" sqref="L295" allowBlank="true" errorStyle="stop" showErrorMessage="true" showInputMessage="true">
      <formula1>"Mercado Envíos gratis"</formula1>
    </dataValidation>
    <dataValidation type="list" sqref="M295" allowBlank="true" errorStyle="stop" showErrorMessage="true" showInputMessage="true">
      <formula1>"Mercado Envíos gratis,Mercado Envíos a cargo del comprador"</formula1>
    </dataValidation>
    <dataValidation type="list" sqref="N295" allowBlank="true" errorStyle="stop" showErrorMessage="true" showInputMessage="true">
      <formula1>"Clásica,Premium"</formula1>
    </dataValidation>
    <dataValidation type="list" sqref="Q295" allowBlank="true" errorStyle="stop" showErrorMessage="true" showInputMessage="true">
      <formula1>"Activa,Inactiva"</formula1>
    </dataValidation>
    <dataValidation type="list" sqref="G296" allowBlank="true" errorStyle="stop" showErrorMessage="true" showInputMessage="true">
      <formula1>"Mercado Libre,Mercado Shops,Mercado Libre y Mercado Shops"</formula1>
    </dataValidation>
    <dataValidation type="list" sqref="J296" allowBlank="true" errorStyle="stop" showErrorMessage="true" showInputMessage="true">
      <formula1>"No Vincular,Vincular"</formula1>
    </dataValidation>
    <dataValidation type="list" sqref="K296" allowBlank="true" errorStyle="stop" showErrorMessage="true" showInputMessage="true">
      <formula1>"$,US$"</formula1>
    </dataValidation>
    <dataValidation type="list" sqref="L296" allowBlank="true" errorStyle="stop" showErrorMessage="true" showInputMessage="true">
      <formula1>"Mercado Envíos gratis"</formula1>
    </dataValidation>
    <dataValidation type="list" sqref="M296" allowBlank="true" errorStyle="stop" showErrorMessage="true" showInputMessage="true">
      <formula1>"Mercado Envíos gratis,Mercado Envíos a cargo del comprador"</formula1>
    </dataValidation>
    <dataValidation type="list" sqref="N296" allowBlank="true" errorStyle="stop" showErrorMessage="true" showInputMessage="true">
      <formula1>"Clásica,Premium"</formula1>
    </dataValidation>
    <dataValidation type="list" sqref="Q296" allowBlank="true" errorStyle="stop" showErrorMessage="true" showInputMessage="true">
      <formula1>"Activa,Inactiva"</formula1>
    </dataValidation>
    <dataValidation type="list" sqref="G297" allowBlank="true" errorStyle="stop" showErrorMessage="true" showInputMessage="true">
      <formula1>"Mercado Libre,Mercado Shops,Mercado Libre y Mercado Shops"</formula1>
    </dataValidation>
    <dataValidation type="list" sqref="J297" allowBlank="true" errorStyle="stop" showErrorMessage="true" showInputMessage="true">
      <formula1>"No Vincular,Vincular"</formula1>
    </dataValidation>
    <dataValidation type="list" sqref="K297" allowBlank="true" errorStyle="stop" showErrorMessage="true" showInputMessage="true">
      <formula1>"$,US$"</formula1>
    </dataValidation>
    <dataValidation type="list" sqref="L297" allowBlank="true" errorStyle="stop" showErrorMessage="true" showInputMessage="true">
      <formula1>"Mercado Envíos gratis"</formula1>
    </dataValidation>
    <dataValidation type="list" sqref="M297" allowBlank="true" errorStyle="stop" showErrorMessage="true" showInputMessage="true">
      <formula1>"Mercado Envíos gratis,Mercado Envíos a cargo del comprador"</formula1>
    </dataValidation>
    <dataValidation type="list" sqref="N297" allowBlank="true" errorStyle="stop" showErrorMessage="true" showInputMessage="true">
      <formula1>"Clásica,Premium"</formula1>
    </dataValidation>
    <dataValidation type="list" sqref="Q297" allowBlank="true" errorStyle="stop" showErrorMessage="true" showInputMessage="true">
      <formula1>"Activa,Inactiva"</formula1>
    </dataValidation>
    <dataValidation type="list" sqref="G298" allowBlank="true" errorStyle="stop" showErrorMessage="true" showInputMessage="true">
      <formula1>"Mercado Libre,Mercado Shops,Mercado Libre y Mercado Shops"</formula1>
    </dataValidation>
    <dataValidation type="list" sqref="J298" allowBlank="true" errorStyle="stop" showErrorMessage="true" showInputMessage="true">
      <formula1>"No Vincular,Vincular"</formula1>
    </dataValidation>
    <dataValidation type="list" sqref="K298" allowBlank="true" errorStyle="stop" showErrorMessage="true" showInputMessage="true">
      <formula1>"$,US$"</formula1>
    </dataValidation>
    <dataValidation type="list" sqref="L298" allowBlank="true" errorStyle="stop" showErrorMessage="true" showInputMessage="true">
      <formula1>"Mercado Envíos gratis"</formula1>
    </dataValidation>
    <dataValidation type="list" sqref="M298" allowBlank="true" errorStyle="stop" showErrorMessage="true" showInputMessage="true">
      <formula1>"Mercado Envíos gratis,Mercado Envíos a cargo del comprador"</formula1>
    </dataValidation>
    <dataValidation type="list" sqref="N298" allowBlank="true" errorStyle="stop" showErrorMessage="true" showInputMessage="true">
      <formula1>"Clásica,Premium"</formula1>
    </dataValidation>
    <dataValidation type="list" sqref="Q298" allowBlank="true" errorStyle="stop" showErrorMessage="true" showInputMessage="true">
      <formula1>"Activa,Inactiva"</formula1>
    </dataValidation>
    <dataValidation type="list" sqref="G300" allowBlank="true" errorStyle="stop" showErrorMessage="true" showInputMessage="true">
      <formula1>"Mercado Libre,Mercado Shops,Mercado Libre y Mercado Shops"</formula1>
    </dataValidation>
    <dataValidation type="list" sqref="J300" allowBlank="true" errorStyle="stop" showErrorMessage="true" showInputMessage="true">
      <formula1>"No Vincular,Vincular"</formula1>
    </dataValidation>
    <dataValidation type="list" sqref="K300" allowBlank="true" errorStyle="stop" showErrorMessage="true" showInputMessage="true">
      <formula1>"$,US$"</formula1>
    </dataValidation>
    <dataValidation type="list" sqref="L300" allowBlank="true" errorStyle="stop" showErrorMessage="true" showInputMessage="true">
      <formula1>"Mercado Envíos gratis"</formula1>
    </dataValidation>
    <dataValidation type="list" sqref="M300" allowBlank="true" errorStyle="stop" showErrorMessage="true" showInputMessage="true">
      <formula1>"Mercado Envíos gratis,Mercado Envíos a cargo del comprador"</formula1>
    </dataValidation>
    <dataValidation type="list" sqref="N300" allowBlank="true" errorStyle="stop" showErrorMessage="true" showInputMessage="true">
      <formula1>"Clásica,Premium"</formula1>
    </dataValidation>
    <dataValidation type="list" sqref="Q300" allowBlank="true" errorStyle="stop" showErrorMessage="true" showInputMessage="true">
      <formula1>"Activa,Inactiva"</formula1>
    </dataValidation>
    <dataValidation type="list" sqref="G301" allowBlank="true" errorStyle="stop" showErrorMessage="true" showInputMessage="true">
      <formula1>"Mercado Libre,Mercado Shops,Mercado Libre y Mercado Shops"</formula1>
    </dataValidation>
    <dataValidation type="list" sqref="J301" allowBlank="true" errorStyle="stop" showErrorMessage="true" showInputMessage="true">
      <formula1>"No Vincular,Vincular"</formula1>
    </dataValidation>
    <dataValidation type="list" sqref="K301" allowBlank="true" errorStyle="stop" showErrorMessage="true" showInputMessage="true">
      <formula1>"$,US$"</formula1>
    </dataValidation>
    <dataValidation type="list" sqref="L301" allowBlank="true" errorStyle="stop" showErrorMessage="true" showInputMessage="true">
      <formula1>"Mercado Envíos gratis"</formula1>
    </dataValidation>
    <dataValidation type="list" sqref="M301" allowBlank="true" errorStyle="stop" showErrorMessage="true" showInputMessage="true">
      <formula1>"Mercado Envíos gratis,Mercado Envíos a cargo del comprador"</formula1>
    </dataValidation>
    <dataValidation type="list" sqref="N301" allowBlank="true" errorStyle="stop" showErrorMessage="true" showInputMessage="true">
      <formula1>"Clásica,Premium"</formula1>
    </dataValidation>
    <dataValidation type="list" sqref="Q301" allowBlank="true" errorStyle="stop" showErrorMessage="true" showInputMessage="true">
      <formula1>"Activa,Inactiva"</formula1>
    </dataValidation>
    <dataValidation type="list" sqref="G302" allowBlank="true" errorStyle="stop" showErrorMessage="true" showInputMessage="true">
      <formula1>"Mercado Libre,Mercado Shops,Mercado Libre y Mercado Shops"</formula1>
    </dataValidation>
    <dataValidation type="list" sqref="J302" allowBlank="true" errorStyle="stop" showErrorMessage="true" showInputMessage="true">
      <formula1>"No Vincular,Vincular"</formula1>
    </dataValidation>
    <dataValidation type="list" sqref="K302" allowBlank="true" errorStyle="stop" showErrorMessage="true" showInputMessage="true">
      <formula1>"$,US$"</formula1>
    </dataValidation>
    <dataValidation type="list" sqref="L302" allowBlank="true" errorStyle="stop" showErrorMessage="true" showInputMessage="true">
      <formula1>"Mercado Envíos gratis"</formula1>
    </dataValidation>
    <dataValidation type="list" sqref="M302" allowBlank="true" errorStyle="stop" showErrorMessage="true" showInputMessage="true">
      <formula1>"Mercado Envíos por mi cuenta,Mercado Envíos a cargo del comprador"</formula1>
    </dataValidation>
    <dataValidation type="list" sqref="N302" allowBlank="true" errorStyle="stop" showErrorMessage="true" showInputMessage="true">
      <formula1>"Clásica,Premium"</formula1>
    </dataValidation>
    <dataValidation type="list" sqref="Q302" allowBlank="true" errorStyle="stop" showErrorMessage="true" showInputMessage="true">
      <formula1>"Activa,Inactiva"</formula1>
    </dataValidation>
    <dataValidation type="list" sqref="G303" allowBlank="true" errorStyle="stop" showErrorMessage="true" showInputMessage="true">
      <formula1>"Mercado Libre,Mercado Shops,Mercado Libre y Mercado Shops"</formula1>
    </dataValidation>
    <dataValidation type="list" sqref="J303" allowBlank="true" errorStyle="stop" showErrorMessage="true" showInputMessage="true">
      <formula1>"No Vincular,Vincular"</formula1>
    </dataValidation>
    <dataValidation type="list" sqref="K303" allowBlank="true" errorStyle="stop" showErrorMessage="true" showInputMessage="true">
      <formula1>"$,US$"</formula1>
    </dataValidation>
    <dataValidation type="list" sqref="L303" allowBlank="true" errorStyle="stop" showErrorMessage="true" showInputMessage="true">
      <formula1>"Mercado Envíos gratis"</formula1>
    </dataValidation>
    <dataValidation type="list" sqref="M303" allowBlank="true" errorStyle="stop" showErrorMessage="true" showInputMessage="true">
      <formula1>"Mercado Envíos gratis,Mercado Envíos a cargo del comprador"</formula1>
    </dataValidation>
    <dataValidation type="list" sqref="N303" allowBlank="true" errorStyle="stop" showErrorMessage="true" showInputMessage="true">
      <formula1>"Clásica,Premium"</formula1>
    </dataValidation>
    <dataValidation type="list" sqref="Q303" allowBlank="true" errorStyle="stop" showErrorMessage="true" showInputMessage="true">
      <formula1>"Activa,Inactiva"</formula1>
    </dataValidation>
    <dataValidation type="list" sqref="G305" allowBlank="true" errorStyle="stop" showErrorMessage="true" showInputMessage="true">
      <formula1>"Mercado Libre,Mercado Shops,Mercado Libre y Mercado Shops"</formula1>
    </dataValidation>
    <dataValidation type="list" sqref="J305" allowBlank="true" errorStyle="stop" showErrorMessage="true" showInputMessage="true">
      <formula1>"No Vincular,Vincular"</formula1>
    </dataValidation>
    <dataValidation type="list" sqref="K305" allowBlank="true" errorStyle="stop" showErrorMessage="true" showInputMessage="true">
      <formula1>"$,US$"</formula1>
    </dataValidation>
    <dataValidation type="list" sqref="L305" allowBlank="true" errorStyle="stop" showErrorMessage="true" showInputMessage="true">
      <formula1>"Mercado Envíos gratis"</formula1>
    </dataValidation>
    <dataValidation type="list" sqref="M305" allowBlank="true" errorStyle="stop" showErrorMessage="true" showInputMessage="true">
      <formula1>"Mercado Envíos gratis,Mercado Envíos a cargo del comprador"</formula1>
    </dataValidation>
    <dataValidation type="list" sqref="N305" allowBlank="true" errorStyle="stop" showErrorMessage="true" showInputMessage="true">
      <formula1>"Clásica,Premium"</formula1>
    </dataValidation>
    <dataValidation type="list" sqref="Q305" allowBlank="true" errorStyle="stop" showErrorMessage="true" showInputMessage="true">
      <formula1>"Activa,Inactiva"</formula1>
    </dataValidation>
    <dataValidation type="list" sqref="G306" allowBlank="true" errorStyle="stop" showErrorMessage="true" showInputMessage="true">
      <formula1>"Mercado Libre,Mercado Shops,Mercado Libre y Mercado Shops"</formula1>
    </dataValidation>
    <dataValidation type="list" sqref="J306" allowBlank="true" errorStyle="stop" showErrorMessage="true" showInputMessage="true">
      <formula1>"No Vincular,Vincular"</formula1>
    </dataValidation>
    <dataValidation type="list" sqref="K306" allowBlank="true" errorStyle="stop" showErrorMessage="true" showInputMessage="true">
      <formula1>"$,US$"</formula1>
    </dataValidation>
    <dataValidation type="list" sqref="L306" allowBlank="true" errorStyle="stop" showErrorMessage="true" showInputMessage="true">
      <formula1>"Mercado Envíos gratis"</formula1>
    </dataValidation>
    <dataValidation type="list" sqref="M306" allowBlank="true" errorStyle="stop" showErrorMessage="true" showInputMessage="true">
      <formula1>"Mercado Envíos por mi cuenta,Mercado Envíos a cargo del comprador"</formula1>
    </dataValidation>
    <dataValidation type="list" sqref="N306" allowBlank="true" errorStyle="stop" showErrorMessage="true" showInputMessage="true">
      <formula1>"Clásica,Premium"</formula1>
    </dataValidation>
    <dataValidation type="list" sqref="Q306" allowBlank="true" errorStyle="stop" showErrorMessage="true" showInputMessage="true">
      <formula1>"Activa,Inactiva"</formula1>
    </dataValidation>
    <dataValidation type="list" sqref="G307" allowBlank="true" errorStyle="stop" showErrorMessage="true" showInputMessage="true">
      <formula1>"Mercado Libre,Mercado Shops,Mercado Libre y Mercado Shops"</formula1>
    </dataValidation>
    <dataValidation type="list" sqref="J307" allowBlank="true" errorStyle="stop" showErrorMessage="true" showInputMessage="true">
      <formula1>"No Vincular,Vincular"</formula1>
    </dataValidation>
    <dataValidation type="list" sqref="K307" allowBlank="true" errorStyle="stop" showErrorMessage="true" showInputMessage="true">
      <formula1>"$,US$"</formula1>
    </dataValidation>
    <dataValidation type="list" sqref="L307" allowBlank="true" errorStyle="stop" showErrorMessage="true" showInputMessage="true">
      <formula1>"Mercado Envíos gratis"</formula1>
    </dataValidation>
    <dataValidation type="list" sqref="M307" allowBlank="true" errorStyle="stop" showErrorMessage="true" showInputMessage="true">
      <formula1>"Mercado Envíos por mi cuenta,Mercado Envíos a cargo del comprador"</formula1>
    </dataValidation>
    <dataValidation type="list" sqref="N307" allowBlank="true" errorStyle="stop" showErrorMessage="true" showInputMessage="true">
      <formula1>"Clásica,Premium"</formula1>
    </dataValidation>
    <dataValidation type="list" sqref="Q307" allowBlank="true" errorStyle="stop" showErrorMessage="true" showInputMessage="true">
      <formula1>"Activa,Inactiva"</formula1>
    </dataValidation>
    <dataValidation type="list" sqref="G308" allowBlank="true" errorStyle="stop" showErrorMessage="true" showInputMessage="true">
      <formula1>"Mercado Libre,Mercado Shops,Mercado Libre y Mercado Shops"</formula1>
    </dataValidation>
    <dataValidation type="list" sqref="J308" allowBlank="true" errorStyle="stop" showErrorMessage="true" showInputMessage="true">
      <formula1>"No Vincular,Vincular"</formula1>
    </dataValidation>
    <dataValidation type="list" sqref="K308" allowBlank="true" errorStyle="stop" showErrorMessage="true" showInputMessage="true">
      <formula1>"$,US$"</formula1>
    </dataValidation>
    <dataValidation type="list" sqref="L308" allowBlank="true" errorStyle="stop" showErrorMessage="true" showInputMessage="true">
      <formula1>"Mercado Envíos gratis"</formula1>
    </dataValidation>
    <dataValidation type="list" sqref="M308" allowBlank="true" errorStyle="stop" showErrorMessage="true" showInputMessage="true">
      <formula1>"Mercado Envíos gratis,Mercado Envíos a cargo del comprador"</formula1>
    </dataValidation>
    <dataValidation type="list" sqref="N308" allowBlank="true" errorStyle="stop" showErrorMessage="true" showInputMessage="true">
      <formula1>"Clásica,Premium"</formula1>
    </dataValidation>
    <dataValidation type="list" sqref="Q308" allowBlank="true" errorStyle="stop" showErrorMessage="true" showInputMessage="true">
      <formula1>"Activa,Inactiva"</formula1>
    </dataValidation>
    <dataValidation type="list" sqref="G309" allowBlank="true" errorStyle="stop" showErrorMessage="true" showInputMessage="true">
      <formula1>"Mercado Libre,Mercado Shops,Mercado Libre y Mercado Shops"</formula1>
    </dataValidation>
    <dataValidation type="list" sqref="J309" allowBlank="true" errorStyle="stop" showErrorMessage="true" showInputMessage="true">
      <formula1>"No Vincular,Vincular"</formula1>
    </dataValidation>
    <dataValidation type="list" sqref="K309" allowBlank="true" errorStyle="stop" showErrorMessage="true" showInputMessage="true">
      <formula1>"$,US$"</formula1>
    </dataValidation>
    <dataValidation type="list" sqref="L309" allowBlank="true" errorStyle="stop" showErrorMessage="true" showInputMessage="true">
      <formula1>"Mercado Envíos gratis"</formula1>
    </dataValidation>
    <dataValidation type="list" sqref="M309" allowBlank="true" errorStyle="stop" showErrorMessage="true" showInputMessage="true">
      <formula1>"Mercado Envíos gratis,Mercado Envíos a cargo del comprador"</formula1>
    </dataValidation>
    <dataValidation type="list" sqref="N309" allowBlank="true" errorStyle="stop" showErrorMessage="true" showInputMessage="true">
      <formula1>"Clásica,Premium"</formula1>
    </dataValidation>
    <dataValidation type="list" sqref="Q309" allowBlank="true" errorStyle="stop" showErrorMessage="true" showInputMessage="true">
      <formula1>"Activa,Inactiva"</formula1>
    </dataValidation>
    <dataValidation type="list" sqref="G312" allowBlank="true" errorStyle="stop" showErrorMessage="true" showInputMessage="true">
      <formula1>"Mercado Libre,Mercado Shops,Mercado Libre y Mercado Shops"</formula1>
    </dataValidation>
    <dataValidation type="list" sqref="J312" allowBlank="true" errorStyle="stop" showErrorMessage="true" showInputMessage="true">
      <formula1>"No Vincular,Vincular"</formula1>
    </dataValidation>
    <dataValidation type="list" sqref="K312" allowBlank="true" errorStyle="stop" showErrorMessage="true" showInputMessage="true">
      <formula1>"$,US$"</formula1>
    </dataValidation>
    <dataValidation type="list" sqref="L312" allowBlank="true" errorStyle="stop" showErrorMessage="true" showInputMessage="true">
      <formula1>"Mercado Envíos gratis"</formula1>
    </dataValidation>
    <dataValidation type="list" sqref="M312" allowBlank="true" errorStyle="stop" showErrorMessage="true" showInputMessage="true">
      <formula1>"Mercado Envíos gratis,Mercado Envíos a cargo del comprador"</formula1>
    </dataValidation>
    <dataValidation type="list" sqref="N312" allowBlank="true" errorStyle="stop" showErrorMessage="true" showInputMessage="true">
      <formula1>"Clásica,Premium"</formula1>
    </dataValidation>
    <dataValidation type="list" sqref="Q312" allowBlank="true" errorStyle="stop" showErrorMessage="true" showInputMessage="true">
      <formula1>"Activa,Inactiva"</formula1>
    </dataValidation>
    <dataValidation type="list" sqref="G314" allowBlank="true" errorStyle="stop" showErrorMessage="true" showInputMessage="true">
      <formula1>"Mercado Libre,Mercado Shops,Mercado Libre y Mercado Shops"</formula1>
    </dataValidation>
    <dataValidation type="list" sqref="J314" allowBlank="true" errorStyle="stop" showErrorMessage="true" showInputMessage="true">
      <formula1>"No Vincular,Vincular"</formula1>
    </dataValidation>
    <dataValidation type="list" sqref="K314" allowBlank="true" errorStyle="stop" showErrorMessage="true" showInputMessage="true">
      <formula1>"$,US$"</formula1>
    </dataValidation>
    <dataValidation type="list" sqref="L314" allowBlank="true" errorStyle="stop" showErrorMessage="true" showInputMessage="true">
      <formula1>"Mercado Envíos gratis"</formula1>
    </dataValidation>
    <dataValidation type="list" sqref="M314" allowBlank="true" errorStyle="stop" showErrorMessage="true" showInputMessage="true">
      <formula1>"Mercado Envíos gratis,Mercado Envíos a cargo del comprador"</formula1>
    </dataValidation>
    <dataValidation type="list" sqref="N314" allowBlank="true" errorStyle="stop" showErrorMessage="true" showInputMessage="true">
      <formula1>"Clásica,Premium"</formula1>
    </dataValidation>
    <dataValidation type="list" sqref="Q314" allowBlank="true" errorStyle="stop" showErrorMessage="true" showInputMessage="true">
      <formula1>"Activa,Inactiva"</formula1>
    </dataValidation>
    <dataValidation type="list" sqref="G315" allowBlank="true" errorStyle="stop" showErrorMessage="true" showInputMessage="true">
      <formula1>"Mercado Libre,Mercado Shops,Mercado Libre y Mercado Shops"</formula1>
    </dataValidation>
    <dataValidation type="list" sqref="J315" allowBlank="true" errorStyle="stop" showErrorMessage="true" showInputMessage="true">
      <formula1>"No Vincular,Vincular"</formula1>
    </dataValidation>
    <dataValidation type="list" sqref="K315" allowBlank="true" errorStyle="stop" showErrorMessage="true" showInputMessage="true">
      <formula1>"$,US$"</formula1>
    </dataValidation>
    <dataValidation type="list" sqref="L315" allowBlank="true" errorStyle="stop" showErrorMessage="true" showInputMessage="true">
      <formula1>"Mercado Envíos gratis"</formula1>
    </dataValidation>
    <dataValidation type="list" sqref="M315" allowBlank="true" errorStyle="stop" showErrorMessage="true" showInputMessage="true">
      <formula1>"Mercado Envíos gratis,Mercado Envíos a cargo del comprador"</formula1>
    </dataValidation>
    <dataValidation type="list" sqref="N315" allowBlank="true" errorStyle="stop" showErrorMessage="true" showInputMessage="true">
      <formula1>"Clásica,Premium"</formula1>
    </dataValidation>
    <dataValidation type="list" sqref="Q315" allowBlank="true" errorStyle="stop" showErrorMessage="true" showInputMessage="true">
      <formula1>"Activa,Inactiva"</formula1>
    </dataValidation>
    <dataValidation type="list" sqref="G316" allowBlank="true" errorStyle="stop" showErrorMessage="true" showInputMessage="true">
      <formula1>"Mercado Libre,Mercado Shops,Mercado Libre y Mercado Shops"</formula1>
    </dataValidation>
    <dataValidation type="list" sqref="J316" allowBlank="true" errorStyle="stop" showErrorMessage="true" showInputMessage="true">
      <formula1>"No Vincular,Vincular"</formula1>
    </dataValidation>
    <dataValidation type="list" sqref="K316" allowBlank="true" errorStyle="stop" showErrorMessage="true" showInputMessage="true">
      <formula1>"$,US$"</formula1>
    </dataValidation>
    <dataValidation type="list" sqref="L316" allowBlank="true" errorStyle="stop" showErrorMessage="true" showInputMessage="true">
      <formula1>"Mercado Envíos gratis"</formula1>
    </dataValidation>
    <dataValidation type="list" sqref="M316" allowBlank="true" errorStyle="stop" showErrorMessage="true" showInputMessage="true">
      <formula1>"Mercado Envíos gratis,Mercado Envíos a cargo del comprador"</formula1>
    </dataValidation>
    <dataValidation type="list" sqref="N316" allowBlank="true" errorStyle="stop" showErrorMessage="true" showInputMessage="true">
      <formula1>"Clásica,Premium"</formula1>
    </dataValidation>
    <dataValidation type="list" sqref="Q316" allowBlank="true" errorStyle="stop" showErrorMessage="true" showInputMessage="true">
      <formula1>"Activa,Inactiva"</formula1>
    </dataValidation>
    <dataValidation type="list" sqref="G317" allowBlank="true" errorStyle="stop" showErrorMessage="true" showInputMessage="true">
      <formula1>"Mercado Libre,Mercado Shops,Mercado Libre y Mercado Shops"</formula1>
    </dataValidation>
    <dataValidation type="list" sqref="J317" allowBlank="true" errorStyle="stop" showErrorMessage="true" showInputMessage="true">
      <formula1>"No Vincular,Vincular"</formula1>
    </dataValidation>
    <dataValidation type="list" sqref="K317" allowBlank="true" errorStyle="stop" showErrorMessage="true" showInputMessage="true">
      <formula1>"$,US$"</formula1>
    </dataValidation>
    <dataValidation type="list" sqref="L317" allowBlank="true" errorStyle="stop" showErrorMessage="true" showInputMessage="true">
      <formula1>"Mercado Envíos gratis"</formula1>
    </dataValidation>
    <dataValidation type="list" sqref="M317" allowBlank="true" errorStyle="stop" showErrorMessage="true" showInputMessage="true">
      <formula1>"Mercado Envíos gratis,Mercado Envíos a cargo del comprador"</formula1>
    </dataValidation>
    <dataValidation type="list" sqref="N317" allowBlank="true" errorStyle="stop" showErrorMessage="true" showInputMessage="true">
      <formula1>"Clásica,Premium"</formula1>
    </dataValidation>
    <dataValidation type="list" sqref="Q317" allowBlank="true" errorStyle="stop" showErrorMessage="true" showInputMessage="true">
      <formula1>"Activa,Inactiva"</formula1>
    </dataValidation>
    <dataValidation type="list" sqref="G318" allowBlank="true" errorStyle="stop" showErrorMessage="true" showInputMessage="true">
      <formula1>"Mercado Libre,Mercado Shops,Mercado Libre y Mercado Shops"</formula1>
    </dataValidation>
    <dataValidation type="list" sqref="J318" allowBlank="true" errorStyle="stop" showErrorMessage="true" showInputMessage="true">
      <formula1>"No Vincular,Vincular"</formula1>
    </dataValidation>
    <dataValidation type="list" sqref="K318" allowBlank="true" errorStyle="stop" showErrorMessage="true" showInputMessage="true">
      <formula1>"$,US$"</formula1>
    </dataValidation>
    <dataValidation type="list" sqref="L318" allowBlank="true" errorStyle="stop" showErrorMessage="true" showInputMessage="true">
      <formula1>"Mercado Envíos gratis"</formula1>
    </dataValidation>
    <dataValidation type="list" sqref="M318" allowBlank="true" errorStyle="stop" showErrorMessage="true" showInputMessage="true">
      <formula1>"Mercado Envíos gratis,Mercado Envíos a cargo del comprador"</formula1>
    </dataValidation>
    <dataValidation type="list" sqref="N318" allowBlank="true" errorStyle="stop" showErrorMessage="true" showInputMessage="true">
      <formula1>"Clásica,Premium"</formula1>
    </dataValidation>
    <dataValidation type="list" sqref="Q318" allowBlank="true" errorStyle="stop" showErrorMessage="true" showInputMessage="true">
      <formula1>"Activa,Inactiva"</formula1>
    </dataValidation>
    <dataValidation type="list" sqref="G319" allowBlank="true" errorStyle="stop" showErrorMessage="true" showInputMessage="true">
      <formula1>"Mercado Libre,Mercado Shops,Mercado Libre y Mercado Shops"</formula1>
    </dataValidation>
    <dataValidation type="list" sqref="J319" allowBlank="true" errorStyle="stop" showErrorMessage="true" showInputMessage="true">
      <formula1>"No Vincular,Vincular"</formula1>
    </dataValidation>
    <dataValidation type="list" sqref="K319" allowBlank="true" errorStyle="stop" showErrorMessage="true" showInputMessage="true">
      <formula1>"$,US$"</formula1>
    </dataValidation>
    <dataValidation type="list" sqref="L319" allowBlank="true" errorStyle="stop" showErrorMessage="true" showInputMessage="true">
      <formula1>"Mercado Envíos gratis"</formula1>
    </dataValidation>
    <dataValidation type="list" sqref="M319" allowBlank="true" errorStyle="stop" showErrorMessage="true" showInputMessage="true">
      <formula1>"Mercado Envíos gratis,Mercado Envíos a cargo del comprador"</formula1>
    </dataValidation>
    <dataValidation type="list" sqref="N319" allowBlank="true" errorStyle="stop" showErrorMessage="true" showInputMessage="true">
      <formula1>"Clásica,Premium"</formula1>
    </dataValidation>
    <dataValidation type="list" sqref="Q319" allowBlank="true" errorStyle="stop" showErrorMessage="true" showInputMessage="true">
      <formula1>"Activa,Inactiva"</formula1>
    </dataValidation>
    <dataValidation type="list" sqref="G320" allowBlank="true" errorStyle="stop" showErrorMessage="true" showInputMessage="true">
      <formula1>"Mercado Libre,Mercado Shops,Mercado Libre y Mercado Shops"</formula1>
    </dataValidation>
    <dataValidation type="list" sqref="J320" allowBlank="true" errorStyle="stop" showErrorMessage="true" showInputMessage="true">
      <formula1>"No Vincular,Vincular"</formula1>
    </dataValidation>
    <dataValidation type="list" sqref="K320" allowBlank="true" errorStyle="stop" showErrorMessage="true" showInputMessage="true">
      <formula1>"$,US$"</formula1>
    </dataValidation>
    <dataValidation type="list" sqref="L320" allowBlank="true" errorStyle="stop" showErrorMessage="true" showInputMessage="true">
      <formula1>"Mercado Envíos gratis"</formula1>
    </dataValidation>
    <dataValidation type="list" sqref="M320" allowBlank="true" errorStyle="stop" showErrorMessage="true" showInputMessage="true">
      <formula1>"Mercado Envíos gratis,Mercado Envíos a cargo del comprador"</formula1>
    </dataValidation>
    <dataValidation type="list" sqref="N320" allowBlank="true" errorStyle="stop" showErrorMessage="true" showInputMessage="true">
      <formula1>"Clásica,Premium"</formula1>
    </dataValidation>
    <dataValidation type="list" sqref="Q320" allowBlank="true" errorStyle="stop" showErrorMessage="true" showInputMessage="true">
      <formula1>"Activa,Inactiva"</formula1>
    </dataValidation>
    <dataValidation type="list" sqref="G350" allowBlank="true" errorStyle="stop" showErrorMessage="true" showInputMessage="true">
      <formula1>"Mercado Libre,Mercado Shops,Mercado Libre y Mercado Shops"</formula1>
    </dataValidation>
    <dataValidation type="list" sqref="J350" allowBlank="true" errorStyle="stop" showErrorMessage="true" showInputMessage="true">
      <formula1>"No Vincular,Vincular"</formula1>
    </dataValidation>
    <dataValidation type="list" sqref="K350" allowBlank="true" errorStyle="stop" showErrorMessage="true" showInputMessage="true">
      <formula1>"$,US$"</formula1>
    </dataValidation>
    <dataValidation type="list" sqref="L350" allowBlank="true" errorStyle="stop" showErrorMessage="true" showInputMessage="true">
      <formula1>"Mercado Envíos gratis"</formula1>
    </dataValidation>
    <dataValidation type="list" sqref="M350" allowBlank="true" errorStyle="stop" showErrorMessage="true" showInputMessage="true">
      <formula1>"Mercado Envíos gratis,Mercado Envíos a cargo del comprador"</formula1>
    </dataValidation>
    <dataValidation type="list" sqref="N350" allowBlank="true" errorStyle="stop" showErrorMessage="true" showInputMessage="true">
      <formula1>"Clásica,Premium"</formula1>
    </dataValidation>
    <dataValidation type="list" sqref="Q350" allowBlank="true" errorStyle="stop" showErrorMessage="true" showInputMessage="true">
      <formula1>"Activa,Inactiva"</formula1>
    </dataValidation>
    <dataValidation type="list" sqref="G352" allowBlank="true" errorStyle="stop" showErrorMessage="true" showInputMessage="true">
      <formula1>"Mercado Libre,Mercado Shops,Mercado Libre y Mercado Shops"</formula1>
    </dataValidation>
    <dataValidation type="list" sqref="J352" allowBlank="true" errorStyle="stop" showErrorMessage="true" showInputMessage="true">
      <formula1>"No Vincular,Vincular"</formula1>
    </dataValidation>
    <dataValidation type="list" sqref="K352" allowBlank="true" errorStyle="stop" showErrorMessage="true" showInputMessage="true">
      <formula1>"$,US$"</formula1>
    </dataValidation>
    <dataValidation type="list" sqref="L352" allowBlank="true" errorStyle="stop" showErrorMessage="true" showInputMessage="true">
      <formula1>"Mercado Envíos gratis"</formula1>
    </dataValidation>
    <dataValidation type="list" sqref="M352" allowBlank="true" errorStyle="stop" showErrorMessage="true" showInputMessage="true">
      <formula1>"Mercado Envíos gratis,Mercado Envíos a cargo del comprador"</formula1>
    </dataValidation>
    <dataValidation type="list" sqref="N352" allowBlank="true" errorStyle="stop" showErrorMessage="true" showInputMessage="true">
      <formula1>"Clásica,Premium"</formula1>
    </dataValidation>
    <dataValidation type="list" sqref="Q352" allowBlank="true" errorStyle="stop" showErrorMessage="true" showInputMessage="true">
      <formula1>"Activa,Inactiva"</formula1>
    </dataValidation>
    <dataValidation type="list" sqref="G353" allowBlank="true" errorStyle="stop" showErrorMessage="true" showInputMessage="true">
      <formula1>"Mercado Libre,Mercado Shops,Mercado Libre y Mercado Shops"</formula1>
    </dataValidation>
    <dataValidation type="list" sqref="J353" allowBlank="true" errorStyle="stop" showErrorMessage="true" showInputMessage="true">
      <formula1>"No Vincular,Vincular"</formula1>
    </dataValidation>
    <dataValidation type="list" sqref="K353" allowBlank="true" errorStyle="stop" showErrorMessage="true" showInputMessage="true">
      <formula1>"$,US$"</formula1>
    </dataValidation>
    <dataValidation type="list" sqref="L353" allowBlank="true" errorStyle="stop" showErrorMessage="true" showInputMessage="true">
      <formula1>"Mercado Envíos gratis"</formula1>
    </dataValidation>
    <dataValidation type="list" sqref="M353" allowBlank="true" errorStyle="stop" showErrorMessage="true" showInputMessage="true">
      <formula1>"Mercado Envíos gratis,Mercado Envíos a cargo del comprador"</formula1>
    </dataValidation>
    <dataValidation type="list" sqref="N353" allowBlank="true" errorStyle="stop" showErrorMessage="true" showInputMessage="true">
      <formula1>"Clásica,Premium"</formula1>
    </dataValidation>
    <dataValidation type="list" sqref="Q353" allowBlank="true" errorStyle="stop" showErrorMessage="true" showInputMessage="true">
      <formula1>"Activa,Inactiva"</formula1>
    </dataValidation>
    <dataValidation type="list" sqref="G354" allowBlank="true" errorStyle="stop" showErrorMessage="true" showInputMessage="true">
      <formula1>"Mercado Libre,Mercado Shops,Mercado Libre y Mercado Shops"</formula1>
    </dataValidation>
    <dataValidation type="list" sqref="J354" allowBlank="true" errorStyle="stop" showErrorMessage="true" showInputMessage="true">
      <formula1>"No Vincular,Vincular"</formula1>
    </dataValidation>
    <dataValidation type="list" sqref="K354" allowBlank="true" errorStyle="stop" showErrorMessage="true" showInputMessage="true">
      <formula1>"$,US$"</formula1>
    </dataValidation>
    <dataValidation type="list" sqref="L354" allowBlank="true" errorStyle="stop" showErrorMessage="true" showInputMessage="true">
      <formula1>"Mercado Envíos gratis"</formula1>
    </dataValidation>
    <dataValidation type="list" sqref="M354" allowBlank="true" errorStyle="stop" showErrorMessage="true" showInputMessage="true">
      <formula1>"Mercado Envíos gratis,Mercado Envíos a cargo del comprador"</formula1>
    </dataValidation>
    <dataValidation type="list" sqref="N354" allowBlank="true" errorStyle="stop" showErrorMessage="true" showInputMessage="true">
      <formula1>"Clásica,Premium"</formula1>
    </dataValidation>
    <dataValidation type="list" sqref="Q354" allowBlank="true" errorStyle="stop" showErrorMessage="true" showInputMessage="true">
      <formula1>"Activa,Inactiva"</formula1>
    </dataValidation>
    <dataValidation type="list" sqref="G356" allowBlank="true" errorStyle="stop" showErrorMessage="true" showInputMessage="true">
      <formula1>"Mercado Libre,Mercado Shops,Mercado Libre y Mercado Shops"</formula1>
    </dataValidation>
    <dataValidation type="list" sqref="J356" allowBlank="true" errorStyle="stop" showErrorMessage="true" showInputMessage="true">
      <formula1>"No Vincular,Vincular"</formula1>
    </dataValidation>
    <dataValidation type="list" sqref="K356" allowBlank="true" errorStyle="stop" showErrorMessage="true" showInputMessage="true">
      <formula1>"$,US$"</formula1>
    </dataValidation>
    <dataValidation type="list" sqref="L356" allowBlank="true" errorStyle="stop" showErrorMessage="true" showInputMessage="true">
      <formula1>"Mercado Envíos gratis"</formula1>
    </dataValidation>
    <dataValidation type="list" sqref="M356" allowBlank="true" errorStyle="stop" showErrorMessage="true" showInputMessage="true">
      <formula1>"Mercado Envíos gratis,Mercado Envíos a cargo del comprador"</formula1>
    </dataValidation>
    <dataValidation type="list" sqref="N356" allowBlank="true" errorStyle="stop" showErrorMessage="true" showInputMessage="true">
      <formula1>"Clásica,Premium"</formula1>
    </dataValidation>
    <dataValidation type="list" sqref="Q356" allowBlank="true" errorStyle="stop" showErrorMessage="true" showInputMessage="true">
      <formula1>"Activa,Inactiva"</formula1>
    </dataValidation>
    <dataValidation type="list" sqref="G361" allowBlank="true" errorStyle="stop" showErrorMessage="true" showInputMessage="true">
      <formula1>"Mercado Libre,Mercado Shops,Mercado Libre y Mercado Shops"</formula1>
    </dataValidation>
    <dataValidation type="list" sqref="J361" allowBlank="true" errorStyle="stop" showErrorMessage="true" showInputMessage="true">
      <formula1>"No Vincular,Vincular"</formula1>
    </dataValidation>
    <dataValidation type="list" sqref="K361" allowBlank="true" errorStyle="stop" showErrorMessage="true" showInputMessage="true">
      <formula1>"$,US$"</formula1>
    </dataValidation>
    <dataValidation type="list" sqref="L361" allowBlank="true" errorStyle="stop" showErrorMessage="true" showInputMessage="true">
      <formula1>"Mercado Envíos gratis"</formula1>
    </dataValidation>
    <dataValidation type="list" sqref="M361" allowBlank="true" errorStyle="stop" showErrorMessage="true" showInputMessage="true">
      <formula1>"Mercado Envíos gratis,Mercado Envíos a cargo del comprador"</formula1>
    </dataValidation>
    <dataValidation type="list" sqref="N361" allowBlank="true" errorStyle="stop" showErrorMessage="true" showInputMessage="true">
      <formula1>"Clásica,Premium"</formula1>
    </dataValidation>
    <dataValidation type="list" sqref="Q361" allowBlank="true" errorStyle="stop" showErrorMessage="true" showInputMessage="true">
      <formula1>"Activa,Inactiva"</formula1>
    </dataValidation>
    <dataValidation type="list" sqref="G363" allowBlank="true" errorStyle="stop" showErrorMessage="true" showInputMessage="true">
      <formula1>"Mercado Libre,Mercado Shops,Mercado Libre y Mercado Shops"</formula1>
    </dataValidation>
    <dataValidation type="list" sqref="J363" allowBlank="true" errorStyle="stop" showErrorMessage="true" showInputMessage="true">
      <formula1>"No Vincular,Vincular"</formula1>
    </dataValidation>
    <dataValidation type="list" sqref="K363" allowBlank="true" errorStyle="stop" showErrorMessage="true" showInputMessage="true">
      <formula1>"$,US$"</formula1>
    </dataValidation>
    <dataValidation type="list" sqref="L363" allowBlank="true" errorStyle="stop" showErrorMessage="true" showInputMessage="true">
      <formula1>"Mercado Envíos gratis"</formula1>
    </dataValidation>
    <dataValidation type="list" sqref="N363" allowBlank="true" errorStyle="stop" showErrorMessage="true" showInputMessage="true">
      <formula1>"Clásica,Premium"</formula1>
    </dataValidation>
    <dataValidation type="list" sqref="Q363" allowBlank="true" errorStyle="stop" showErrorMessage="true" showInputMessage="true">
      <formula1>"Activa,Inactiva"</formula1>
    </dataValidation>
    <dataValidation type="list" sqref="G365" allowBlank="true" errorStyle="stop" showErrorMessage="true" showInputMessage="true">
      <formula1>"Mercado Libre,Mercado Shops,Mercado Libre y Mercado Shops"</formula1>
    </dataValidation>
    <dataValidation type="list" sqref="J365" allowBlank="true" errorStyle="stop" showErrorMessage="true" showInputMessage="true">
      <formula1>"No Vincular,Vincular"</formula1>
    </dataValidation>
    <dataValidation type="list" sqref="K365" allowBlank="true" errorStyle="stop" showErrorMessage="true" showInputMessage="true">
      <formula1>"$,US$"</formula1>
    </dataValidation>
    <dataValidation type="list" sqref="L365" allowBlank="true" errorStyle="stop" showErrorMessage="true" showInputMessage="true">
      <formula1>"Mercado Envíos gratis"</formula1>
    </dataValidation>
    <dataValidation type="list" sqref="N365" allowBlank="true" errorStyle="stop" showErrorMessage="true" showInputMessage="true">
      <formula1>"Clásica,Premium"</formula1>
    </dataValidation>
    <dataValidation type="list" sqref="Q365" allowBlank="true" errorStyle="stop" showErrorMessage="true" showInputMessage="true">
      <formula1>"Activa,Inactiva"</formula1>
    </dataValidation>
    <dataValidation type="list" sqref="G367" allowBlank="true" errorStyle="stop" showErrorMessage="true" showInputMessage="true">
      <formula1>"Mercado Libre,Mercado Shops,Mercado Libre y Mercado Shops"</formula1>
    </dataValidation>
    <dataValidation type="list" sqref="J367" allowBlank="true" errorStyle="stop" showErrorMessage="true" showInputMessage="true">
      <formula1>"No Vincular,Vincular"</formula1>
    </dataValidation>
    <dataValidation type="list" sqref="K367" allowBlank="true" errorStyle="stop" showErrorMessage="true" showInputMessage="true">
      <formula1>"$,US$"</formula1>
    </dataValidation>
    <dataValidation type="list" sqref="L367" allowBlank="true" errorStyle="stop" showErrorMessage="true" showInputMessage="true">
      <formula1>"Mercado Envíos gratis"</formula1>
    </dataValidation>
    <dataValidation type="list" sqref="M367" allowBlank="true" errorStyle="stop" showErrorMessage="true" showInputMessage="true">
      <formula1>"Mercado Envíos gratis,Mercado Envíos a cargo del comprador"</formula1>
    </dataValidation>
    <dataValidation type="list" sqref="N367" allowBlank="true" errorStyle="stop" showErrorMessage="true" showInputMessage="true">
      <formula1>"Clásica,Premium"</formula1>
    </dataValidation>
    <dataValidation type="list" sqref="Q367" allowBlank="true" errorStyle="stop" showErrorMessage="true" showInputMessage="true">
      <formula1>"Activa,Inactiva"</formula1>
    </dataValidation>
    <dataValidation type="list" sqref="G370" allowBlank="true" errorStyle="stop" showErrorMessage="true" showInputMessage="true">
      <formula1>"Mercado Libre,Mercado Shops,Mercado Libre y Mercado Shops"</formula1>
    </dataValidation>
    <dataValidation type="list" sqref="J370" allowBlank="true" errorStyle="stop" showErrorMessage="true" showInputMessage="true">
      <formula1>"No Vincular,Vincular"</formula1>
    </dataValidation>
    <dataValidation type="list" sqref="K370" allowBlank="true" errorStyle="stop" showErrorMessage="true" showInputMessage="true">
      <formula1>"$,US$"</formula1>
    </dataValidation>
    <dataValidation type="list" sqref="L370" allowBlank="true" errorStyle="stop" showErrorMessage="true" showInputMessage="true">
      <formula1>"Mercado Envíos gratis"</formula1>
    </dataValidation>
    <dataValidation type="list" sqref="M370" allowBlank="true" errorStyle="stop" showErrorMessage="true" showInputMessage="true">
      <formula1>"Mercado Envíos gratis,Mercado Envíos a cargo del comprador"</formula1>
    </dataValidation>
    <dataValidation type="list" sqref="N370" allowBlank="true" errorStyle="stop" showErrorMessage="true" showInputMessage="true">
      <formula1>"Clásica,Premium"</formula1>
    </dataValidation>
    <dataValidation type="list" sqref="Q370" allowBlank="true" errorStyle="stop" showErrorMessage="true" showInputMessage="true">
      <formula1>"Activa,Inactiva"</formula1>
    </dataValidation>
    <dataValidation type="list" sqref="G372" allowBlank="true" errorStyle="stop" showErrorMessage="true" showInputMessage="true">
      <formula1>"Mercado Libre,Mercado Shops,Mercado Libre y Mercado Shops"</formula1>
    </dataValidation>
    <dataValidation type="list" sqref="J372" allowBlank="true" errorStyle="stop" showErrorMessage="true" showInputMessage="true">
      <formula1>"No Vincular,Vincular"</formula1>
    </dataValidation>
    <dataValidation type="list" sqref="K372" allowBlank="true" errorStyle="stop" showErrorMessage="true" showInputMessage="true">
      <formula1>"$,US$"</formula1>
    </dataValidation>
    <dataValidation type="list" sqref="L372" allowBlank="true" errorStyle="stop" showErrorMessage="true" showInputMessage="true">
      <formula1>"Mercado Envíos gratis"</formula1>
    </dataValidation>
    <dataValidation type="list" sqref="M372" allowBlank="true" errorStyle="stop" showErrorMessage="true" showInputMessage="true">
      <formula1>"Mercado Envíos gratis,Mercado Envíos a cargo del comprador"</formula1>
    </dataValidation>
    <dataValidation type="list" sqref="N372" allowBlank="true" errorStyle="stop" showErrorMessage="true" showInputMessage="true">
      <formula1>"Clásica,Premium"</formula1>
    </dataValidation>
    <dataValidation type="list" sqref="Q372" allowBlank="true" errorStyle="stop" showErrorMessage="true" showInputMessage="true">
      <formula1>"Activa,Inactiva"</formula1>
    </dataValidation>
    <dataValidation type="list" sqref="G374" allowBlank="true" errorStyle="stop" showErrorMessage="true" showInputMessage="true">
      <formula1>"Mercado Libre,Mercado Shops,Mercado Libre y Mercado Shops"</formula1>
    </dataValidation>
    <dataValidation type="list" sqref="J374" allowBlank="true" errorStyle="stop" showErrorMessage="true" showInputMessage="true">
      <formula1>"No Vincular,Vincular"</formula1>
    </dataValidation>
    <dataValidation type="list" sqref="K374" allowBlank="true" errorStyle="stop" showErrorMessage="true" showInputMessage="true">
      <formula1>"$,US$"</formula1>
    </dataValidation>
    <dataValidation type="list" sqref="L374" allowBlank="true" errorStyle="stop" showErrorMessage="true" showInputMessage="true">
      <formula1>"Mercado Envíos gratis"</formula1>
    </dataValidation>
    <dataValidation type="list" sqref="M374" allowBlank="true" errorStyle="stop" showErrorMessage="true" showInputMessage="true">
      <formula1>"Mercado Envíos gratis,Mercado Envíos a cargo del comprador"</formula1>
    </dataValidation>
    <dataValidation type="list" sqref="N374" allowBlank="true" errorStyle="stop" showErrorMessage="true" showInputMessage="true">
      <formula1>"Clásica,Premium"</formula1>
    </dataValidation>
    <dataValidation type="list" sqref="Q374" allowBlank="true" errorStyle="stop" showErrorMessage="true" showInputMessage="true">
      <formula1>"Activa,Inactiva"</formula1>
    </dataValidation>
    <dataValidation type="list" sqref="G376" allowBlank="true" errorStyle="stop" showErrorMessage="true" showInputMessage="true">
      <formula1>"Mercado Libre,Mercado Shops,Mercado Libre y Mercado Shops"</formula1>
    </dataValidation>
    <dataValidation type="list" sqref="J376" allowBlank="true" errorStyle="stop" showErrorMessage="true" showInputMessage="true">
      <formula1>"No Vincular,Vincular"</formula1>
    </dataValidation>
    <dataValidation type="list" sqref="K376" allowBlank="true" errorStyle="stop" showErrorMessage="true" showInputMessage="true">
      <formula1>"$,US$"</formula1>
    </dataValidation>
    <dataValidation type="list" sqref="L376" allowBlank="true" errorStyle="stop" showErrorMessage="true" showInputMessage="true">
      <formula1>"Mercado Envíos gratis"</formula1>
    </dataValidation>
    <dataValidation type="list" sqref="M376" allowBlank="true" errorStyle="stop" showErrorMessage="true" showInputMessage="true">
      <formula1>"Mercado Envíos gratis,Mercado Envíos a cargo del comprador"</formula1>
    </dataValidation>
    <dataValidation type="list" sqref="N376" allowBlank="true" errorStyle="stop" showErrorMessage="true" showInputMessage="true">
      <formula1>"Clásica,Premium"</formula1>
    </dataValidation>
    <dataValidation type="list" sqref="Q376" allowBlank="true" errorStyle="stop" showErrorMessage="true" showInputMessage="true">
      <formula1>"Activa,Inactiva"</formula1>
    </dataValidation>
    <dataValidation type="list" sqref="G378" allowBlank="true" errorStyle="stop" showErrorMessage="true" showInputMessage="true">
      <formula1>"Mercado Libre,Mercado Shops,Mercado Libre y Mercado Shops"</formula1>
    </dataValidation>
    <dataValidation type="list" sqref="J378" allowBlank="true" errorStyle="stop" showErrorMessage="true" showInputMessage="true">
      <formula1>"No Vincular,Vincular"</formula1>
    </dataValidation>
    <dataValidation type="list" sqref="K378" allowBlank="true" errorStyle="stop" showErrorMessage="true" showInputMessage="true">
      <formula1>"$,US$"</formula1>
    </dataValidation>
    <dataValidation type="list" sqref="L378" allowBlank="true" errorStyle="stop" showErrorMessage="true" showInputMessage="true">
      <formula1>"Mercado Envíos gratis"</formula1>
    </dataValidation>
    <dataValidation type="list" sqref="M378" allowBlank="true" errorStyle="stop" showErrorMessage="true" showInputMessage="true">
      <formula1>"Mercado Envíos gratis,Mercado Envíos a cargo del comprador"</formula1>
    </dataValidation>
    <dataValidation type="list" sqref="N378" allowBlank="true" errorStyle="stop" showErrorMessage="true" showInputMessage="true">
      <formula1>"Clásica,Premium"</formula1>
    </dataValidation>
    <dataValidation type="list" sqref="Q378" allowBlank="true" errorStyle="stop" showErrorMessage="true" showInputMessage="true">
      <formula1>"Activa,Inactiva"</formula1>
    </dataValidation>
    <dataValidation type="list" sqref="G379" allowBlank="true" errorStyle="stop" showErrorMessage="true" showInputMessage="true">
      <formula1>"Mercado Libre,Mercado Shops,Mercado Libre y Mercado Shops"</formula1>
    </dataValidation>
    <dataValidation type="list" sqref="J379" allowBlank="true" errorStyle="stop" showErrorMessage="true" showInputMessage="true">
      <formula1>"No Vincular,Vincular"</formula1>
    </dataValidation>
    <dataValidation type="list" sqref="K379" allowBlank="true" errorStyle="stop" showErrorMessage="true" showInputMessage="true">
      <formula1>"$,US$"</formula1>
    </dataValidation>
    <dataValidation type="list" sqref="L379" allowBlank="true" errorStyle="stop" showErrorMessage="true" showInputMessage="true">
      <formula1>"Mercado Envíos gratis"</formula1>
    </dataValidation>
    <dataValidation type="list" sqref="M379" allowBlank="true" errorStyle="stop" showErrorMessage="true" showInputMessage="true">
      <formula1>"Mercado Envíos gratis,Mercado Envíos a cargo del comprador"</formula1>
    </dataValidation>
    <dataValidation type="list" sqref="N379" allowBlank="true" errorStyle="stop" showErrorMessage="true" showInputMessage="true">
      <formula1>"Clásica,Premium"</formula1>
    </dataValidation>
    <dataValidation type="list" sqref="Q379" allowBlank="true" errorStyle="stop" showErrorMessage="true" showInputMessage="true">
      <formula1>"Activa,Inactiva"</formula1>
    </dataValidation>
    <dataValidation type="list" sqref="G381" allowBlank="true" errorStyle="stop" showErrorMessage="true" showInputMessage="true">
      <formula1>"Mercado Libre,Mercado Shops,Mercado Libre y Mercado Shops"</formula1>
    </dataValidation>
    <dataValidation type="list" sqref="J381" allowBlank="true" errorStyle="stop" showErrorMessage="true" showInputMessage="true">
      <formula1>"No Vincular,Vincular"</formula1>
    </dataValidation>
    <dataValidation type="list" sqref="K381" allowBlank="true" errorStyle="stop" showErrorMessage="true" showInputMessage="true">
      <formula1>"$,US$"</formula1>
    </dataValidation>
    <dataValidation type="list" sqref="L381" allowBlank="true" errorStyle="stop" showErrorMessage="true" showInputMessage="true">
      <formula1>"Mercado Envíos gratis"</formula1>
    </dataValidation>
    <dataValidation type="list" sqref="M381" allowBlank="true" errorStyle="stop" showErrorMessage="true" showInputMessage="true">
      <formula1>"Mercado Envíos gratis,Mercado Envíos a cargo del comprador"</formula1>
    </dataValidation>
    <dataValidation type="list" sqref="N381" allowBlank="true" errorStyle="stop" showErrorMessage="true" showInputMessage="true">
      <formula1>"Clásica,Premium"</formula1>
    </dataValidation>
    <dataValidation type="list" sqref="Q381" allowBlank="true" errorStyle="stop" showErrorMessage="true" showInputMessage="true">
      <formula1>"Activa,Inactiva"</formula1>
    </dataValidation>
    <dataValidation type="list" sqref="G383" allowBlank="true" errorStyle="stop" showErrorMessage="true" showInputMessage="true">
      <formula1>"Mercado Libre,Mercado Shops,Mercado Libre y Mercado Shops"</formula1>
    </dataValidation>
    <dataValidation type="list" sqref="J383" allowBlank="true" errorStyle="stop" showErrorMessage="true" showInputMessage="true">
      <formula1>"No Vincular,Vincular"</formula1>
    </dataValidation>
    <dataValidation type="list" sqref="K383" allowBlank="true" errorStyle="stop" showErrorMessage="true" showInputMessage="true">
      <formula1>"$,US$"</formula1>
    </dataValidation>
    <dataValidation type="list" sqref="L383" allowBlank="true" errorStyle="stop" showErrorMessage="true" showInputMessage="true">
      <formula1>"Mercado Envíos gratis"</formula1>
    </dataValidation>
    <dataValidation type="list" sqref="M383" allowBlank="true" errorStyle="stop" showErrorMessage="true" showInputMessage="true">
      <formula1>"Mercado Envíos gratis,Mercado Envíos a cargo del comprador"</formula1>
    </dataValidation>
    <dataValidation type="list" sqref="N383" allowBlank="true" errorStyle="stop" showErrorMessage="true" showInputMessage="true">
      <formula1>"Clásica,Premium"</formula1>
    </dataValidation>
    <dataValidation type="list" sqref="Q383" allowBlank="true" errorStyle="stop" showErrorMessage="true" showInputMessage="true">
      <formula1>"Activa,Inactiva"</formula1>
    </dataValidation>
    <dataValidation type="list" sqref="G384" allowBlank="true" errorStyle="stop" showErrorMessage="true" showInputMessage="true">
      <formula1>"Mercado Libre,Mercado Shops,Mercado Libre y Mercado Shops"</formula1>
    </dataValidation>
    <dataValidation type="list" sqref="J384" allowBlank="true" errorStyle="stop" showErrorMessage="true" showInputMessage="true">
      <formula1>"No Vincular,Vincular"</formula1>
    </dataValidation>
    <dataValidation type="list" sqref="K384" allowBlank="true" errorStyle="stop" showErrorMessage="true" showInputMessage="true">
      <formula1>"$,US$"</formula1>
    </dataValidation>
    <dataValidation type="list" sqref="L384" allowBlank="true" errorStyle="stop" showErrorMessage="true" showInputMessage="true">
      <formula1>"Mercado Envíos gratis"</formula1>
    </dataValidation>
    <dataValidation type="list" sqref="M384" allowBlank="true" errorStyle="stop" showErrorMessage="true" showInputMessage="true">
      <formula1>"Mercado Envíos gratis,Mercado Envíos a cargo del comprador"</formula1>
    </dataValidation>
    <dataValidation type="list" sqref="N384" allowBlank="true" errorStyle="stop" showErrorMessage="true" showInputMessage="true">
      <formula1>"Clásica,Premium"</formula1>
    </dataValidation>
    <dataValidation type="list" sqref="Q384" allowBlank="true" errorStyle="stop" showErrorMessage="true" showInputMessage="true">
      <formula1>"Activa,Inactiva"</formula1>
    </dataValidation>
    <dataValidation type="list" sqref="G386" allowBlank="true" errorStyle="stop" showErrorMessage="true" showInputMessage="true">
      <formula1>"Mercado Libre,Mercado Shops,Mercado Libre y Mercado Shops"</formula1>
    </dataValidation>
    <dataValidation type="list" sqref="J386" allowBlank="true" errorStyle="stop" showErrorMessage="true" showInputMessage="true">
      <formula1>"No Vincular,Vincular"</formula1>
    </dataValidation>
    <dataValidation type="list" sqref="K386" allowBlank="true" errorStyle="stop" showErrorMessage="true" showInputMessage="true">
      <formula1>"$,US$"</formula1>
    </dataValidation>
    <dataValidation type="list" sqref="L386" allowBlank="true" errorStyle="stop" showErrorMessage="true" showInputMessage="true">
      <formula1>"Mercado Envíos gratis"</formula1>
    </dataValidation>
    <dataValidation type="list" sqref="M386" allowBlank="true" errorStyle="stop" showErrorMessage="true" showInputMessage="true">
      <formula1>"Mercado Envíos gratis,Mercado Envíos a cargo del comprador"</formula1>
    </dataValidation>
    <dataValidation type="list" sqref="N386" allowBlank="true" errorStyle="stop" showErrorMessage="true" showInputMessage="true">
      <formula1>"Clásica,Premium"</formula1>
    </dataValidation>
    <dataValidation type="list" sqref="Q386" allowBlank="true" errorStyle="stop" showErrorMessage="true" showInputMessage="true">
      <formula1>"Activa,Inactiva"</formula1>
    </dataValidation>
    <dataValidation type="list" sqref="G388" allowBlank="true" errorStyle="stop" showErrorMessage="true" showInputMessage="true">
      <formula1>"Mercado Libre,Mercado Shops,Mercado Libre y Mercado Shops"</formula1>
    </dataValidation>
    <dataValidation type="list" sqref="J388" allowBlank="true" errorStyle="stop" showErrorMessage="true" showInputMessage="true">
      <formula1>"No Vincular,Vincular"</formula1>
    </dataValidation>
    <dataValidation type="list" sqref="K388" allowBlank="true" errorStyle="stop" showErrorMessage="true" showInputMessage="true">
      <formula1>"$,US$"</formula1>
    </dataValidation>
    <dataValidation type="list" sqref="L388" allowBlank="true" errorStyle="stop" showErrorMessage="true" showInputMessage="true">
      <formula1>"Mercado Envíos gratis"</formula1>
    </dataValidation>
    <dataValidation type="list" sqref="M388" allowBlank="true" errorStyle="stop" showErrorMessage="true" showInputMessage="true">
      <formula1>"Mercado Envíos gratis,Mercado Envíos a cargo del comprador"</formula1>
    </dataValidation>
    <dataValidation type="list" sqref="N388" allowBlank="true" errorStyle="stop" showErrorMessage="true" showInputMessage="true">
      <formula1>"Clásica,Premium"</formula1>
    </dataValidation>
    <dataValidation type="list" sqref="Q388" allowBlank="true" errorStyle="stop" showErrorMessage="true" showInputMessage="true">
      <formula1>"Activa,Inactiva"</formula1>
    </dataValidation>
    <dataValidation type="list" sqref="G390" allowBlank="true" errorStyle="stop" showErrorMessage="true" showInputMessage="true">
      <formula1>"Mercado Libre,Mercado Shops,Mercado Libre y Mercado Shops"</formula1>
    </dataValidation>
    <dataValidation type="list" sqref="J390" allowBlank="true" errorStyle="stop" showErrorMessage="true" showInputMessage="true">
      <formula1>"No Vincular,Vincular"</formula1>
    </dataValidation>
    <dataValidation type="list" sqref="K390" allowBlank="true" errorStyle="stop" showErrorMessage="true" showInputMessage="true">
      <formula1>"$,US$"</formula1>
    </dataValidation>
    <dataValidation type="list" sqref="L390" allowBlank="true" errorStyle="stop" showErrorMessage="true" showInputMessage="true">
      <formula1>"Mercado Envíos gratis"</formula1>
    </dataValidation>
    <dataValidation type="list" sqref="M390" allowBlank="true" errorStyle="stop" showErrorMessage="true" showInputMessage="true">
      <formula1>"Mercado Envíos gratis,Mercado Envíos a cargo del comprador"</formula1>
    </dataValidation>
    <dataValidation type="list" sqref="N390" allowBlank="true" errorStyle="stop" showErrorMessage="true" showInputMessage="true">
      <formula1>"Clásica,Premium"</formula1>
    </dataValidation>
    <dataValidation type="list" sqref="Q390" allowBlank="true" errorStyle="stop" showErrorMessage="true" showInputMessage="true">
      <formula1>"Activa,Inactiva"</formula1>
    </dataValidation>
    <dataValidation type="list" sqref="G392" allowBlank="true" errorStyle="stop" showErrorMessage="true" showInputMessage="true">
      <formula1>"Mercado Libre,Mercado Shops,Mercado Libre y Mercado Shops"</formula1>
    </dataValidation>
    <dataValidation type="list" sqref="J392" allowBlank="true" errorStyle="stop" showErrorMessage="true" showInputMessage="true">
      <formula1>"No Vincular,Vincular"</formula1>
    </dataValidation>
    <dataValidation type="list" sqref="K392" allowBlank="true" errorStyle="stop" showErrorMessage="true" showInputMessage="true">
      <formula1>"$,US$"</formula1>
    </dataValidation>
    <dataValidation type="list" sqref="L392" allowBlank="true" errorStyle="stop" showErrorMessage="true" showInputMessage="true">
      <formula1>"Mercado Envíos gratis"</formula1>
    </dataValidation>
    <dataValidation type="list" sqref="M392" allowBlank="true" errorStyle="stop" showErrorMessage="true" showInputMessage="true">
      <formula1>"Mercado Envíos gratis,Mercado Envíos a cargo del comprador"</formula1>
    </dataValidation>
    <dataValidation type="list" sqref="N392" allowBlank="true" errorStyle="stop" showErrorMessage="true" showInputMessage="true">
      <formula1>"Clásica,Premium"</formula1>
    </dataValidation>
    <dataValidation type="list" sqref="Q392" allowBlank="true" errorStyle="stop" showErrorMessage="true" showInputMessage="true">
      <formula1>"Activa,Inactiva"</formula1>
    </dataValidation>
    <dataValidation type="list" sqref="G393" allowBlank="true" errorStyle="stop" showErrorMessage="true" showInputMessage="true">
      <formula1>"Mercado Libre,Mercado Shops,Mercado Libre y Mercado Shops"</formula1>
    </dataValidation>
    <dataValidation type="list" sqref="J393" allowBlank="true" errorStyle="stop" showErrorMessage="true" showInputMessage="true">
      <formula1>"No Vincular,Vincular"</formula1>
    </dataValidation>
    <dataValidation type="list" sqref="K393" allowBlank="true" errorStyle="stop" showErrorMessage="true" showInputMessage="true">
      <formula1>"$,US$"</formula1>
    </dataValidation>
    <dataValidation type="list" sqref="L393" allowBlank="true" errorStyle="stop" showErrorMessage="true" showInputMessage="true">
      <formula1>"Mercado Envíos gratis"</formula1>
    </dataValidation>
    <dataValidation type="list" sqref="M393" allowBlank="true" errorStyle="stop" showErrorMessage="true" showInputMessage="true">
      <formula1>"Mercado Envíos gratis,Mercado Envíos a cargo del comprador"</formula1>
    </dataValidation>
    <dataValidation type="list" sqref="N393" allowBlank="true" errorStyle="stop" showErrorMessage="true" showInputMessage="true">
      <formula1>"Clásica,Premium"</formula1>
    </dataValidation>
    <dataValidation type="list" sqref="Q393" allowBlank="true" errorStyle="stop" showErrorMessage="true" showInputMessage="true">
      <formula1>"Activa,Inactiva"</formula1>
    </dataValidation>
    <dataValidation type="list" sqref="G394" allowBlank="true" errorStyle="stop" showErrorMessage="true" showInputMessage="true">
      <formula1>"Mercado Libre,Mercado Shops,Mercado Libre y Mercado Shops"</formula1>
    </dataValidation>
    <dataValidation type="list" sqref="J394" allowBlank="true" errorStyle="stop" showErrorMessage="true" showInputMessage="true">
      <formula1>"No Vincular,Vincular"</formula1>
    </dataValidation>
    <dataValidation type="list" sqref="K394" allowBlank="true" errorStyle="stop" showErrorMessage="true" showInputMessage="true">
      <formula1>"$,US$"</formula1>
    </dataValidation>
    <dataValidation type="list" sqref="L394" allowBlank="true" errorStyle="stop" showErrorMessage="true" showInputMessage="true">
      <formula1>"Mercado Envíos gratis"</formula1>
    </dataValidation>
    <dataValidation type="list" sqref="M394" allowBlank="true" errorStyle="stop" showErrorMessage="true" showInputMessage="true">
      <formula1>"Mercado Envíos gratis,Mercado Envíos a cargo del comprador"</formula1>
    </dataValidation>
    <dataValidation type="list" sqref="N394" allowBlank="true" errorStyle="stop" showErrorMessage="true" showInputMessage="true">
      <formula1>"Clásica,Premium"</formula1>
    </dataValidation>
    <dataValidation type="list" sqref="Q394" allowBlank="true" errorStyle="stop" showErrorMessage="true" showInputMessage="true">
      <formula1>"Activa,Inactiva"</formula1>
    </dataValidation>
    <dataValidation type="list" sqref="G396" allowBlank="true" errorStyle="stop" showErrorMessage="true" showInputMessage="true">
      <formula1>"Mercado Libre,Mercado Shops,Mercado Libre y Mercado Shops"</formula1>
    </dataValidation>
    <dataValidation type="list" sqref="J396" allowBlank="true" errorStyle="stop" showErrorMessage="true" showInputMessage="true">
      <formula1>"No Vincular,Vincular"</formula1>
    </dataValidation>
    <dataValidation type="list" sqref="K396" allowBlank="true" errorStyle="stop" showErrorMessage="true" showInputMessage="true">
      <formula1>"$,US$"</formula1>
    </dataValidation>
    <dataValidation type="list" sqref="L396" allowBlank="true" errorStyle="stop" showErrorMessage="true" showInputMessage="true">
      <formula1>"Mercado Envíos gratis"</formula1>
    </dataValidation>
    <dataValidation type="list" sqref="M396" allowBlank="true" errorStyle="stop" showErrorMessage="true" showInputMessage="true">
      <formula1>"Mercado Envíos gratis,Mercado Envíos a cargo del comprador"</formula1>
    </dataValidation>
    <dataValidation type="list" sqref="N396" allowBlank="true" errorStyle="stop" showErrorMessage="true" showInputMessage="true">
      <formula1>"Clásica,Premium"</formula1>
    </dataValidation>
    <dataValidation type="list" sqref="Q396" allowBlank="true" errorStyle="stop" showErrorMessage="true" showInputMessage="true">
      <formula1>"Activa,Inactiva"</formula1>
    </dataValidation>
    <dataValidation type="list" sqref="G398" allowBlank="true" errorStyle="stop" showErrorMessage="true" showInputMessage="true">
      <formula1>"Mercado Libre,Mercado Shops,Mercado Libre y Mercado Shops"</formula1>
    </dataValidation>
    <dataValidation type="list" sqref="J398" allowBlank="true" errorStyle="stop" showErrorMessage="true" showInputMessage="true">
      <formula1>"No Vincular,Vincular"</formula1>
    </dataValidation>
    <dataValidation type="list" sqref="K398" allowBlank="true" errorStyle="stop" showErrorMessage="true" showInputMessage="true">
      <formula1>"$,US$"</formula1>
    </dataValidation>
    <dataValidation type="list" sqref="L398" allowBlank="true" errorStyle="stop" showErrorMessage="true" showInputMessage="true">
      <formula1>"Mercado Envíos gratis"</formula1>
    </dataValidation>
    <dataValidation type="list" sqref="M398" allowBlank="true" errorStyle="stop" showErrorMessage="true" showInputMessage="true">
      <formula1>"Mercado Envíos gratis,Mercado Envíos a cargo del comprador"</formula1>
    </dataValidation>
    <dataValidation type="list" sqref="N398" allowBlank="true" errorStyle="stop" showErrorMessage="true" showInputMessage="true">
      <formula1>"Clásica,Premium"</formula1>
    </dataValidation>
    <dataValidation type="list" sqref="Q398" allowBlank="true" errorStyle="stop" showErrorMessage="true" showInputMessage="true">
      <formula1>"Activa,Inactiva"</formula1>
    </dataValidation>
    <dataValidation type="list" sqref="G400" allowBlank="true" errorStyle="stop" showErrorMessage="true" showInputMessage="true">
      <formula1>"Mercado Libre,Mercado Shops,Mercado Libre y Mercado Shops"</formula1>
    </dataValidation>
    <dataValidation type="list" sqref="J400" allowBlank="true" errorStyle="stop" showErrorMessage="true" showInputMessage="true">
      <formula1>"No Vincular,Vincular"</formula1>
    </dataValidation>
    <dataValidation type="list" sqref="K400" allowBlank="true" errorStyle="stop" showErrorMessage="true" showInputMessage="true">
      <formula1>"$,US$"</formula1>
    </dataValidation>
    <dataValidation type="list" sqref="L400" allowBlank="true" errorStyle="stop" showErrorMessage="true" showInputMessage="true">
      <formula1>"Mercado Envíos gratis"</formula1>
    </dataValidation>
    <dataValidation type="list" sqref="M400" allowBlank="true" errorStyle="stop" showErrorMessage="true" showInputMessage="true">
      <formula1>"Mercado Envíos gratis,Mercado Envíos a cargo del comprador"</formula1>
    </dataValidation>
    <dataValidation type="list" sqref="N400" allowBlank="true" errorStyle="stop" showErrorMessage="true" showInputMessage="true">
      <formula1>"Clásica,Premium"</formula1>
    </dataValidation>
    <dataValidation type="list" sqref="Q400" allowBlank="true" errorStyle="stop" showErrorMessage="true" showInputMessage="true">
      <formula1>"Activa,Inactiva"</formula1>
    </dataValidation>
    <dataValidation type="list" sqref="G401" allowBlank="true" errorStyle="stop" showErrorMessage="true" showInputMessage="true">
      <formula1>"Mercado Libre,Mercado Shops,Mercado Libre y Mercado Shops"</formula1>
    </dataValidation>
    <dataValidation type="list" sqref="J401" allowBlank="true" errorStyle="stop" showErrorMessage="true" showInputMessage="true">
      <formula1>"No Vincular,Vincular"</formula1>
    </dataValidation>
    <dataValidation type="list" sqref="K401" allowBlank="true" errorStyle="stop" showErrorMessage="true" showInputMessage="true">
      <formula1>"$,US$"</formula1>
    </dataValidation>
    <dataValidation type="list" sqref="L401" allowBlank="true" errorStyle="stop" showErrorMessage="true" showInputMessage="true">
      <formula1>"Mercado Envíos gratis"</formula1>
    </dataValidation>
    <dataValidation type="list" sqref="M401" allowBlank="true" errorStyle="stop" showErrorMessage="true" showInputMessage="true">
      <formula1>"Mercado Envíos gratis,Mercado Envíos a cargo del comprador"</formula1>
    </dataValidation>
    <dataValidation type="list" sqref="N401" allowBlank="true" errorStyle="stop" showErrorMessage="true" showInputMessage="true">
      <formula1>"Clásica,Premium"</formula1>
    </dataValidation>
    <dataValidation type="list" sqref="Q401" allowBlank="true" errorStyle="stop" showErrorMessage="true" showInputMessage="true">
      <formula1>"Activa,Inactiva"</formula1>
    </dataValidation>
    <dataValidation type="list" sqref="G402" allowBlank="true" errorStyle="stop" showErrorMessage="true" showInputMessage="true">
      <formula1>"Mercado Libre,Mercado Shops,Mercado Libre y Mercado Shops"</formula1>
    </dataValidation>
    <dataValidation type="list" sqref="J402" allowBlank="true" errorStyle="stop" showErrorMessage="true" showInputMessage="true">
      <formula1>"No Vincular,Vincular"</formula1>
    </dataValidation>
    <dataValidation type="list" sqref="K402" allowBlank="true" errorStyle="stop" showErrorMessage="true" showInputMessage="true">
      <formula1>"$,US$"</formula1>
    </dataValidation>
    <dataValidation type="list" sqref="L402" allowBlank="true" errorStyle="stop" showErrorMessage="true" showInputMessage="true">
      <formula1>"Mercado Envíos gratis"</formula1>
    </dataValidation>
    <dataValidation type="list" sqref="M402" allowBlank="true" errorStyle="stop" showErrorMessage="true" showInputMessage="true">
      <formula1>"Mercado Envíos gratis,Mercado Envíos a cargo del comprador"</formula1>
    </dataValidation>
    <dataValidation type="list" sqref="N402" allowBlank="true" errorStyle="stop" showErrorMessage="true" showInputMessage="true">
      <formula1>"Clásica,Premium"</formula1>
    </dataValidation>
    <dataValidation type="list" sqref="Q402" allowBlank="true" errorStyle="stop" showErrorMessage="true" showInputMessage="true">
      <formula1>"Activa,Inactiva"</formula1>
    </dataValidation>
    <dataValidation type="list" sqref="G403" allowBlank="true" errorStyle="stop" showErrorMessage="true" showInputMessage="true">
      <formula1>"Mercado Libre,Mercado Shops,Mercado Libre y Mercado Shops"</formula1>
    </dataValidation>
    <dataValidation type="list" sqref="J403" allowBlank="true" errorStyle="stop" showErrorMessage="true" showInputMessage="true">
      <formula1>"No Vincular,Vincular"</formula1>
    </dataValidation>
    <dataValidation type="list" sqref="K403" allowBlank="true" errorStyle="stop" showErrorMessage="true" showInputMessage="true">
      <formula1>"$,US$"</formula1>
    </dataValidation>
    <dataValidation type="list" sqref="L403" allowBlank="true" errorStyle="stop" showErrorMessage="true" showInputMessage="true">
      <formula1>"Mercado Envíos gratis"</formula1>
    </dataValidation>
    <dataValidation type="list" sqref="M403" allowBlank="true" errorStyle="stop" showErrorMessage="true" showInputMessage="true">
      <formula1>"Mercado Envíos gratis,Mercado Envíos a cargo del comprador"</formula1>
    </dataValidation>
    <dataValidation type="list" sqref="N403" allowBlank="true" errorStyle="stop" showErrorMessage="true" showInputMessage="true">
      <formula1>"Clásica,Premium"</formula1>
    </dataValidation>
    <dataValidation type="list" sqref="Q403" allowBlank="true" errorStyle="stop" showErrorMessage="true" showInputMessage="true">
      <formula1>"Activa,Inactiva"</formula1>
    </dataValidation>
    <dataValidation type="list" sqref="G404" allowBlank="true" errorStyle="stop" showErrorMessage="true" showInputMessage="true">
      <formula1>"Mercado Libre,Mercado Shops,Mercado Libre y Mercado Shops"</formula1>
    </dataValidation>
    <dataValidation type="list" sqref="J404" allowBlank="true" errorStyle="stop" showErrorMessage="true" showInputMessage="true">
      <formula1>"No Vincular,Vincular"</formula1>
    </dataValidation>
    <dataValidation type="list" sqref="K404" allowBlank="true" errorStyle="stop" showErrorMessage="true" showInputMessage="true">
      <formula1>"$,US$"</formula1>
    </dataValidation>
    <dataValidation type="list" sqref="L404" allowBlank="true" errorStyle="stop" showErrorMessage="true" showInputMessage="true">
      <formula1>"Mercado Envíos gratis"</formula1>
    </dataValidation>
    <dataValidation type="list" sqref="M404" allowBlank="true" errorStyle="stop" showErrorMessage="true" showInputMessage="true">
      <formula1>"Mercado Envíos gratis,Mercado Envíos a cargo del comprador"</formula1>
    </dataValidation>
    <dataValidation type="list" sqref="N404" allowBlank="true" errorStyle="stop" showErrorMessage="true" showInputMessage="true">
      <formula1>"Clásica,Premium"</formula1>
    </dataValidation>
    <dataValidation type="list" sqref="Q404" allowBlank="true" errorStyle="stop" showErrorMessage="true" showInputMessage="true">
      <formula1>"Activa,Inactiva"</formula1>
    </dataValidation>
    <dataValidation type="list" sqref="G406" allowBlank="true" errorStyle="stop" showErrorMessage="true" showInputMessage="true">
      <formula1>"Mercado Libre,Mercado Shops,Mercado Libre y Mercado Shops"</formula1>
    </dataValidation>
    <dataValidation type="list" sqref="J406" allowBlank="true" errorStyle="stop" showErrorMessage="true" showInputMessage="true">
      <formula1>"No Vincular,Vincular"</formula1>
    </dataValidation>
    <dataValidation type="list" sqref="K406" allowBlank="true" errorStyle="stop" showErrorMessage="true" showInputMessage="true">
      <formula1>"$,US$"</formula1>
    </dataValidation>
    <dataValidation type="list" sqref="L406" allowBlank="true" errorStyle="stop" showErrorMessage="true" showInputMessage="true">
      <formula1>"Mercado Envíos gratis"</formula1>
    </dataValidation>
    <dataValidation type="list" sqref="M406" allowBlank="true" errorStyle="stop" showErrorMessage="true" showInputMessage="true">
      <formula1>"Mercado Envíos gratis,Mercado Envíos a cargo del comprador"</formula1>
    </dataValidation>
    <dataValidation type="list" sqref="N406" allowBlank="true" errorStyle="stop" showErrorMessage="true" showInputMessage="true">
      <formula1>"Clásica,Premium"</formula1>
    </dataValidation>
    <dataValidation type="list" sqref="Q406" allowBlank="true" errorStyle="stop" showErrorMessage="true" showInputMessage="true">
      <formula1>"Activa,Inactiva"</formula1>
    </dataValidation>
    <dataValidation type="list" sqref="G412" allowBlank="true" errorStyle="stop" showErrorMessage="true" showInputMessage="true">
      <formula1>"Mercado Libre,Mercado Shops,Mercado Libre y Mercado Shops"</formula1>
    </dataValidation>
    <dataValidation type="list" sqref="J412" allowBlank="true" errorStyle="stop" showErrorMessage="true" showInputMessage="true">
      <formula1>"No Vincular,Vincular"</formula1>
    </dataValidation>
    <dataValidation type="list" sqref="K412" allowBlank="true" errorStyle="stop" showErrorMessage="true" showInputMessage="true">
      <formula1>"$,US$"</formula1>
    </dataValidation>
    <dataValidation type="list" sqref="L412" allowBlank="true" errorStyle="stop" showErrorMessage="true" showInputMessage="true">
      <formula1>"Mercado Envíos gratis"</formula1>
    </dataValidation>
    <dataValidation type="list" sqref="M412" allowBlank="true" errorStyle="stop" showErrorMessage="true" showInputMessage="true">
      <formula1>"Mercado Envíos gratis,Mercado Envíos a cargo del comprador"</formula1>
    </dataValidation>
    <dataValidation type="list" sqref="N412" allowBlank="true" errorStyle="stop" showErrorMessage="true" showInputMessage="true">
      <formula1>"Clásica,Premium"</formula1>
    </dataValidation>
    <dataValidation type="list" sqref="Q412" allowBlank="true" errorStyle="stop" showErrorMessage="true" showInputMessage="true">
      <formula1>"Activa,Inactiva"</formula1>
    </dataValidation>
    <dataValidation type="list" sqref="G414" allowBlank="true" errorStyle="stop" showErrorMessage="true" showInputMessage="true">
      <formula1>"Mercado Libre,Mercado Shops,Mercado Libre y Mercado Shops"</formula1>
    </dataValidation>
    <dataValidation type="list" sqref="J414" allowBlank="true" errorStyle="stop" showErrorMessage="true" showInputMessage="true">
      <formula1>"No Vincular,Vincular"</formula1>
    </dataValidation>
    <dataValidation type="list" sqref="K414" allowBlank="true" errorStyle="stop" showErrorMessage="true" showInputMessage="true">
      <formula1>"$,US$"</formula1>
    </dataValidation>
    <dataValidation type="list" sqref="L414" allowBlank="true" errorStyle="stop" showErrorMessage="true" showInputMessage="true">
      <formula1>"Mercado Envíos gratis"</formula1>
    </dataValidation>
    <dataValidation type="list" sqref="M414" allowBlank="true" errorStyle="stop" showErrorMessage="true" showInputMessage="true">
      <formula1>"Mercado Envíos gratis,Mercado Envíos a cargo del comprador"</formula1>
    </dataValidation>
    <dataValidation type="list" sqref="N414" allowBlank="true" errorStyle="stop" showErrorMessage="true" showInputMessage="true">
      <formula1>"Clásica,Premium"</formula1>
    </dataValidation>
    <dataValidation type="list" sqref="Q414" allowBlank="true" errorStyle="stop" showErrorMessage="true" showInputMessage="true">
      <formula1>"Activa,Inactiva"</formula1>
    </dataValidation>
    <dataValidation type="list" sqref="G415" allowBlank="true" errorStyle="stop" showErrorMessage="true" showInputMessage="true">
      <formula1>"Mercado Libre,Mercado Shops,Mercado Libre y Mercado Shops"</formula1>
    </dataValidation>
    <dataValidation type="list" sqref="J415" allowBlank="true" errorStyle="stop" showErrorMessage="true" showInputMessage="true">
      <formula1>"No Vincular,Vincular"</formula1>
    </dataValidation>
    <dataValidation type="list" sqref="K415" allowBlank="true" errorStyle="stop" showErrorMessage="true" showInputMessage="true">
      <formula1>"$,US$"</formula1>
    </dataValidation>
    <dataValidation type="list" sqref="L415" allowBlank="true" errorStyle="stop" showErrorMessage="true" showInputMessage="true">
      <formula1>"Mercado Envíos gratis"</formula1>
    </dataValidation>
    <dataValidation type="list" sqref="M415" allowBlank="true" errorStyle="stop" showErrorMessage="true" showInputMessage="true">
      <formula1>"Mercado Envíos gratis,Mercado Envíos a cargo del comprador"</formula1>
    </dataValidation>
    <dataValidation type="list" sqref="N415" allowBlank="true" errorStyle="stop" showErrorMessage="true" showInputMessage="true">
      <formula1>"Clásica,Premium"</formula1>
    </dataValidation>
    <dataValidation type="list" sqref="Q415" allowBlank="true" errorStyle="stop" showErrorMessage="true" showInputMessage="true">
      <formula1>"Activa,Inactiva"</formula1>
    </dataValidation>
    <dataValidation type="list" sqref="G416" allowBlank="true" errorStyle="stop" showErrorMessage="true" showInputMessage="true">
      <formula1>"Mercado Libre,Mercado Shops,Mercado Libre y Mercado Shops"</formula1>
    </dataValidation>
    <dataValidation type="list" sqref="J416" allowBlank="true" errorStyle="stop" showErrorMessage="true" showInputMessage="true">
      <formula1>"No Vincular,Vincular"</formula1>
    </dataValidation>
    <dataValidation type="list" sqref="K416" allowBlank="true" errorStyle="stop" showErrorMessage="true" showInputMessage="true">
      <formula1>"$,US$"</formula1>
    </dataValidation>
    <dataValidation type="list" sqref="L416" allowBlank="true" errorStyle="stop" showErrorMessage="true" showInputMessage="true">
      <formula1>"Mercado Envíos gratis"</formula1>
    </dataValidation>
    <dataValidation type="list" sqref="M416" allowBlank="true" errorStyle="stop" showErrorMessage="true" showInputMessage="true">
      <formula1>"Mercado Envíos gratis,Mercado Envíos a cargo del comprador"</formula1>
    </dataValidation>
    <dataValidation type="list" sqref="N416" allowBlank="true" errorStyle="stop" showErrorMessage="true" showInputMessage="true">
      <formula1>"Clásica,Premium"</formula1>
    </dataValidation>
    <dataValidation type="list" sqref="Q416" allowBlank="true" errorStyle="stop" showErrorMessage="true" showInputMessage="true">
      <formula1>"Activa,Inactiva"</formula1>
    </dataValidation>
    <dataValidation type="list" sqref="G418" allowBlank="true" errorStyle="stop" showErrorMessage="true" showInputMessage="true">
      <formula1>"Mercado Libre,Mercado Shops,Mercado Libre y Mercado Shops"</formula1>
    </dataValidation>
    <dataValidation type="list" sqref="J418" allowBlank="true" errorStyle="stop" showErrorMessage="true" showInputMessage="true">
      <formula1>"No Vincular,Vincular"</formula1>
    </dataValidation>
    <dataValidation type="list" sqref="K418" allowBlank="true" errorStyle="stop" showErrorMessage="true" showInputMessage="true">
      <formula1>"$,US$"</formula1>
    </dataValidation>
    <dataValidation type="list" sqref="L418" allowBlank="true" errorStyle="stop" showErrorMessage="true" showInputMessage="true">
      <formula1>"Mercado Envíos gratis"</formula1>
    </dataValidation>
    <dataValidation type="list" sqref="N418" allowBlank="true" errorStyle="stop" showErrorMessage="true" showInputMessage="true">
      <formula1>"Clásica,Premium"</formula1>
    </dataValidation>
    <dataValidation type="list" sqref="Q418" allowBlank="true" errorStyle="stop" showErrorMessage="true" showInputMessage="true">
      <formula1>"Activa,Inactiva"</formula1>
    </dataValidation>
    <dataValidation type="list" sqref="G420" allowBlank="true" errorStyle="stop" showErrorMessage="true" showInputMessage="true">
      <formula1>"Mercado Libre,Mercado Shops,Mercado Libre y Mercado Shops"</formula1>
    </dataValidation>
    <dataValidation type="list" sqref="J420" allowBlank="true" errorStyle="stop" showErrorMessage="true" showInputMessage="true">
      <formula1>"No Vincular,Vincular"</formula1>
    </dataValidation>
    <dataValidation type="list" sqref="K420" allowBlank="true" errorStyle="stop" showErrorMessage="true" showInputMessage="true">
      <formula1>"$,US$"</formula1>
    </dataValidation>
    <dataValidation type="list" sqref="L420" allowBlank="true" errorStyle="stop" showErrorMessage="true" showInputMessage="true">
      <formula1>"Mercado Envíos gratis"</formula1>
    </dataValidation>
    <dataValidation type="list" sqref="N420" allowBlank="true" errorStyle="stop" showErrorMessage="true" showInputMessage="true">
      <formula1>"Clásica,Premium"</formula1>
    </dataValidation>
    <dataValidation type="list" sqref="Q420" allowBlank="true" errorStyle="stop" showErrorMessage="true" showInputMessage="true">
      <formula1>"Activa,Inactiva"</formula1>
    </dataValidation>
    <dataValidation type="list" sqref="G421" allowBlank="true" errorStyle="stop" showErrorMessage="true" showInputMessage="true">
      <formula1>"Mercado Libre,Mercado Shops,Mercado Libre y Mercado Shops"</formula1>
    </dataValidation>
    <dataValidation type="list" sqref="J421" allowBlank="true" errorStyle="stop" showErrorMessage="true" showInputMessage="true">
      <formula1>"No Vincular,Vincular"</formula1>
    </dataValidation>
    <dataValidation type="list" sqref="K421" allowBlank="true" errorStyle="stop" showErrorMessage="true" showInputMessage="true">
      <formula1>"$,US$"</formula1>
    </dataValidation>
    <dataValidation type="list" sqref="L421" allowBlank="true" errorStyle="stop" showErrorMessage="true" showInputMessage="true">
      <formula1>"Mercado Envíos gratis"</formula1>
    </dataValidation>
    <dataValidation type="list" sqref="M421" allowBlank="true" errorStyle="stop" showErrorMessage="true" showInputMessage="true">
      <formula1>"Mercado Envíos por mi cuenta,Mercado Envíos a cargo del comprador"</formula1>
    </dataValidation>
    <dataValidation type="list" sqref="N421" allowBlank="true" errorStyle="stop" showErrorMessage="true" showInputMessage="true">
      <formula1>"Clásica,Premium"</formula1>
    </dataValidation>
    <dataValidation type="list" sqref="Q421" allowBlank="true" errorStyle="stop" showErrorMessage="true" showInputMessage="true">
      <formula1>"Activa,Inactiva"</formula1>
    </dataValidation>
    <dataValidation type="list" sqref="G423" allowBlank="true" errorStyle="stop" showErrorMessage="true" showInputMessage="true">
      <formula1>"Mercado Libre,Mercado Shops,Mercado Libre y Mercado Shops"</formula1>
    </dataValidation>
    <dataValidation type="list" sqref="J423" allowBlank="true" errorStyle="stop" showErrorMessage="true" showInputMessage="true">
      <formula1>"No Vincular,Vincular"</formula1>
    </dataValidation>
    <dataValidation type="list" sqref="K423" allowBlank="true" errorStyle="stop" showErrorMessage="true" showInputMessage="true">
      <formula1>"$,US$"</formula1>
    </dataValidation>
    <dataValidation type="list" sqref="L423" allowBlank="true" errorStyle="stop" showErrorMessage="true" showInputMessage="true">
      <formula1>"Mercado Envíos gratis"</formula1>
    </dataValidation>
    <dataValidation type="list" sqref="M423" allowBlank="true" errorStyle="stop" showErrorMessage="true" showInputMessage="true">
      <formula1>"Mercado Envíos por mi cuenta,Mercado Envíos a cargo del comprador"</formula1>
    </dataValidation>
    <dataValidation type="list" sqref="N423" allowBlank="true" errorStyle="stop" showErrorMessage="true" showInputMessage="true">
      <formula1>"Clásica,Premium"</formula1>
    </dataValidation>
    <dataValidation type="list" sqref="Q423" allowBlank="true" errorStyle="stop" showErrorMessage="true" showInputMessage="true">
      <formula1>"Activa,Inactiva"</formula1>
    </dataValidation>
    <dataValidation type="list" sqref="G424" allowBlank="true" errorStyle="stop" showErrorMessage="true" showInputMessage="true">
      <formula1>"Mercado Libre,Mercado Shops,Mercado Libre y Mercado Shops"</formula1>
    </dataValidation>
    <dataValidation type="list" sqref="J424" allowBlank="true" errorStyle="stop" showErrorMessage="true" showInputMessage="true">
      <formula1>"No Vincular,Vincular"</formula1>
    </dataValidation>
    <dataValidation type="list" sqref="K424" allowBlank="true" errorStyle="stop" showErrorMessage="true" showInputMessage="true">
      <formula1>"$,US$"</formula1>
    </dataValidation>
    <dataValidation type="list" sqref="L424" allowBlank="true" errorStyle="stop" showErrorMessage="true" showInputMessage="true">
      <formula1>"Mercado Envíos gratis"</formula1>
    </dataValidation>
    <dataValidation type="list" sqref="M424" allowBlank="true" errorStyle="stop" showErrorMessage="true" showInputMessage="true">
      <formula1>"Mercado Envíos gratis,Mercado Envíos a cargo del comprador"</formula1>
    </dataValidation>
    <dataValidation type="list" sqref="N424" allowBlank="true" errorStyle="stop" showErrorMessage="true" showInputMessage="true">
      <formula1>"Clásica,Premium"</formula1>
    </dataValidation>
    <dataValidation type="list" sqref="Q424" allowBlank="true" errorStyle="stop" showErrorMessage="true" showInputMessage="true">
      <formula1>"Activa,Inactiva"</formula1>
    </dataValidation>
    <dataValidation type="list" sqref="G426" allowBlank="true" errorStyle="stop" showErrorMessage="true" showInputMessage="true">
      <formula1>"Mercado Libre,Mercado Shops,Mercado Libre y Mercado Shops"</formula1>
    </dataValidation>
    <dataValidation type="list" sqref="J426" allowBlank="true" errorStyle="stop" showErrorMessage="true" showInputMessage="true">
      <formula1>"No Vincular,Vincular"</formula1>
    </dataValidation>
    <dataValidation type="list" sqref="K426" allowBlank="true" errorStyle="stop" showErrorMessage="true" showInputMessage="true">
      <formula1>"$,US$"</formula1>
    </dataValidation>
    <dataValidation type="list" sqref="L426" allowBlank="true" errorStyle="stop" showErrorMessage="true" showInputMessage="true">
      <formula1>"Mercado Envíos gratis"</formula1>
    </dataValidation>
    <dataValidation type="list" sqref="M426" allowBlank="true" errorStyle="stop" showErrorMessage="true" showInputMessage="true">
      <formula1>"Mercado Envíos gratis,Mercado Envíos a cargo del comprador"</formula1>
    </dataValidation>
    <dataValidation type="list" sqref="N426" allowBlank="true" errorStyle="stop" showErrorMessage="true" showInputMessage="true">
      <formula1>"Clásica,Premium"</formula1>
    </dataValidation>
    <dataValidation type="list" sqref="Q426" allowBlank="true" errorStyle="stop" showErrorMessage="true" showInputMessage="true">
      <formula1>"Activa,Inactiva"</formula1>
    </dataValidation>
    <dataValidation type="list" sqref="G428" allowBlank="true" errorStyle="stop" showErrorMessage="true" showInputMessage="true">
      <formula1>"Mercado Libre,Mercado Shops,Mercado Libre y Mercado Shops"</formula1>
    </dataValidation>
    <dataValidation type="list" sqref="J428" allowBlank="true" errorStyle="stop" showErrorMessage="true" showInputMessage="true">
      <formula1>"No Vincular,Vincular"</formula1>
    </dataValidation>
    <dataValidation type="list" sqref="K428" allowBlank="true" errorStyle="stop" showErrorMessage="true" showInputMessage="true">
      <formula1>"$,US$"</formula1>
    </dataValidation>
    <dataValidation type="list" sqref="L428" allowBlank="true" errorStyle="stop" showErrorMessage="true" showInputMessage="true">
      <formula1>"Mercado Envíos gratis"</formula1>
    </dataValidation>
    <dataValidation type="list" sqref="M428" allowBlank="true" errorStyle="stop" showErrorMessage="true" showInputMessage="true">
      <formula1>"Mercado Envíos gratis,Mercado Envíos a cargo del comprador"</formula1>
    </dataValidation>
    <dataValidation type="list" sqref="N428" allowBlank="true" errorStyle="stop" showErrorMessage="true" showInputMessage="true">
      <formula1>"Clásica,Premium"</formula1>
    </dataValidation>
    <dataValidation type="list" sqref="Q428" allowBlank="true" errorStyle="stop" showErrorMessage="true" showInputMessage="true">
      <formula1>"Activa,Inactiva"</formula1>
    </dataValidation>
    <dataValidation type="list" sqref="G430" allowBlank="true" errorStyle="stop" showErrorMessage="true" showInputMessage="true">
      <formula1>"Mercado Libre,Mercado Shops,Mercado Libre y Mercado Shops"</formula1>
    </dataValidation>
    <dataValidation type="list" sqref="J430" allowBlank="true" errorStyle="stop" showErrorMessage="true" showInputMessage="true">
      <formula1>"No Vincular,Vincular"</formula1>
    </dataValidation>
    <dataValidation type="list" sqref="K430" allowBlank="true" errorStyle="stop" showErrorMessage="true" showInputMessage="true">
      <formula1>"$,US$"</formula1>
    </dataValidation>
    <dataValidation type="list" sqref="L430" allowBlank="true" errorStyle="stop" showErrorMessage="true" showInputMessage="true">
      <formula1>"Mercado Envíos gratis"</formula1>
    </dataValidation>
    <dataValidation type="list" sqref="M430" allowBlank="true" errorStyle="stop" showErrorMessage="true" showInputMessage="true">
      <formula1>"Mercado Envíos gratis,Mercado Envíos a cargo del comprador"</formula1>
    </dataValidation>
    <dataValidation type="list" sqref="N430" allowBlank="true" errorStyle="stop" showErrorMessage="true" showInputMessage="true">
      <formula1>"Clásica,Premium"</formula1>
    </dataValidation>
    <dataValidation type="list" sqref="Q430" allowBlank="true" errorStyle="stop" showErrorMessage="true" showInputMessage="true">
      <formula1>"Activa,Inactiva"</formula1>
    </dataValidation>
    <dataValidation type="list" sqref="G431" allowBlank="true" errorStyle="stop" showErrorMessage="true" showInputMessage="true">
      <formula1>"Mercado Libre,Mercado Shops,Mercado Libre y Mercado Shops"</formula1>
    </dataValidation>
    <dataValidation type="list" sqref="J431" allowBlank="true" errorStyle="stop" showErrorMessage="true" showInputMessage="true">
      <formula1>"No Vincular,Vincular"</formula1>
    </dataValidation>
    <dataValidation type="list" sqref="K431" allowBlank="true" errorStyle="stop" showErrorMessage="true" showInputMessage="true">
      <formula1>"$,US$"</formula1>
    </dataValidation>
    <dataValidation type="list" sqref="L431" allowBlank="true" errorStyle="stop" showErrorMessage="true" showInputMessage="true">
      <formula1>"Mercado Envíos gratis"</formula1>
    </dataValidation>
    <dataValidation type="list" sqref="M431" allowBlank="true" errorStyle="stop" showErrorMessage="true" showInputMessage="true">
      <formula1>"Mercado Envíos gratis,Mercado Envíos a cargo del comprador"</formula1>
    </dataValidation>
    <dataValidation type="list" sqref="N431" allowBlank="true" errorStyle="stop" showErrorMessage="true" showInputMessage="true">
      <formula1>"Clásica,Premium"</formula1>
    </dataValidation>
    <dataValidation type="list" sqref="Q431" allowBlank="true" errorStyle="stop" showErrorMessage="true" showInputMessage="true">
      <formula1>"Activa,Inactiva"</formula1>
    </dataValidation>
    <dataValidation type="list" sqref="G433" allowBlank="true" errorStyle="stop" showErrorMessage="true" showInputMessage="true">
      <formula1>"Mercado Libre,Mercado Shops,Mercado Libre y Mercado Shops"</formula1>
    </dataValidation>
    <dataValidation type="list" sqref="J433" allowBlank="true" errorStyle="stop" showErrorMessage="true" showInputMessage="true">
      <formula1>"No Vincular,Vincular"</formula1>
    </dataValidation>
    <dataValidation type="list" sqref="K433" allowBlank="true" errorStyle="stop" showErrorMessage="true" showInputMessage="true">
      <formula1>"$,US$"</formula1>
    </dataValidation>
    <dataValidation type="list" sqref="L433" allowBlank="true" errorStyle="stop" showErrorMessage="true" showInputMessage="true">
      <formula1>"Mercado Envíos gratis"</formula1>
    </dataValidation>
    <dataValidation type="list" sqref="M433" allowBlank="true" errorStyle="stop" showErrorMessage="true" showInputMessage="true">
      <formula1>"Mercado Envíos gratis,Mercado Envíos a cargo del comprador"</formula1>
    </dataValidation>
    <dataValidation type="list" sqref="N433" allowBlank="true" errorStyle="stop" showErrorMessage="true" showInputMessage="true">
      <formula1>"Clásica,Premium"</formula1>
    </dataValidation>
    <dataValidation type="list" sqref="Q433" allowBlank="true" errorStyle="stop" showErrorMessage="true" showInputMessage="true">
      <formula1>"Activa,Inactiva"</formula1>
    </dataValidation>
    <dataValidation type="list" sqref="G434" allowBlank="true" errorStyle="stop" showErrorMessage="true" showInputMessage="true">
      <formula1>"Mercado Libre,Mercado Shops,Mercado Libre y Mercado Shops"</formula1>
    </dataValidation>
    <dataValidation type="list" sqref="J434" allowBlank="true" errorStyle="stop" showErrorMessage="true" showInputMessage="true">
      <formula1>"No Vincular,Vincular"</formula1>
    </dataValidation>
    <dataValidation type="list" sqref="K434" allowBlank="true" errorStyle="stop" showErrorMessage="true" showInputMessage="true">
      <formula1>"$,US$"</formula1>
    </dataValidation>
    <dataValidation type="list" sqref="L434" allowBlank="true" errorStyle="stop" showErrorMessage="true" showInputMessage="true">
      <formula1>"Mercado Envíos gratis"</formula1>
    </dataValidation>
    <dataValidation type="list" sqref="M434" allowBlank="true" errorStyle="stop" showErrorMessage="true" showInputMessage="true">
      <formula1>"Mercado Envíos gratis,Mercado Envíos a cargo del comprador"</formula1>
    </dataValidation>
    <dataValidation type="list" sqref="N434" allowBlank="true" errorStyle="stop" showErrorMessage="true" showInputMessage="true">
      <formula1>"Clásica,Premium"</formula1>
    </dataValidation>
    <dataValidation type="list" sqref="Q434" allowBlank="true" errorStyle="stop" showErrorMessage="true" showInputMessage="true">
      <formula1>"Activa,Inactiva"</formula1>
    </dataValidation>
    <dataValidation type="list" sqref="G436" allowBlank="true" errorStyle="stop" showErrorMessage="true" showInputMessage="true">
      <formula1>"Mercado Libre,Mercado Shops,Mercado Libre y Mercado Shops"</formula1>
    </dataValidation>
    <dataValidation type="list" sqref="J436" allowBlank="true" errorStyle="stop" showErrorMessage="true" showInputMessage="true">
      <formula1>"No Vincular,Vincular"</formula1>
    </dataValidation>
    <dataValidation type="list" sqref="K436" allowBlank="true" errorStyle="stop" showErrorMessage="true" showInputMessage="true">
      <formula1>"$,US$"</formula1>
    </dataValidation>
    <dataValidation type="list" sqref="L436" allowBlank="true" errorStyle="stop" showErrorMessage="true" showInputMessage="true">
      <formula1>"Mercado Envíos gratis"</formula1>
    </dataValidation>
    <dataValidation type="list" sqref="M436" allowBlank="true" errorStyle="stop" showErrorMessage="true" showInputMessage="true">
      <formula1>"Mercado Envíos gratis,Mercado Envíos a cargo del comprador"</formula1>
    </dataValidation>
    <dataValidation type="list" sqref="N436" allowBlank="true" errorStyle="stop" showErrorMessage="true" showInputMessage="true">
      <formula1>"Clásica,Premium"</formula1>
    </dataValidation>
    <dataValidation type="list" sqref="Q436" allowBlank="true" errorStyle="stop" showErrorMessage="true" showInputMessage="true">
      <formula1>"Activa,Inactiva"</formula1>
    </dataValidation>
    <dataValidation type="list" sqref="G438" allowBlank="true" errorStyle="stop" showErrorMessage="true" showInputMessage="true">
      <formula1>"Mercado Libre,Mercado Shops,Mercado Libre y Mercado Shops"</formula1>
    </dataValidation>
    <dataValidation type="list" sqref="J438" allowBlank="true" errorStyle="stop" showErrorMessage="true" showInputMessage="true">
      <formula1>"No Vincular,Vincular"</formula1>
    </dataValidation>
    <dataValidation type="list" sqref="K438" allowBlank="true" errorStyle="stop" showErrorMessage="true" showInputMessage="true">
      <formula1>"$,US$"</formula1>
    </dataValidation>
    <dataValidation type="list" sqref="L438" allowBlank="true" errorStyle="stop" showErrorMessage="true" showInputMessage="true">
      <formula1>"Mercado Envíos gratis"</formula1>
    </dataValidation>
    <dataValidation type="list" sqref="M438" allowBlank="true" errorStyle="stop" showErrorMessage="true" showInputMessage="true">
      <formula1>"Mercado Envíos gratis,Mercado Envíos a cargo del comprador"</formula1>
    </dataValidation>
    <dataValidation type="list" sqref="N438" allowBlank="true" errorStyle="stop" showErrorMessage="true" showInputMessage="true">
      <formula1>"Clásica,Premium"</formula1>
    </dataValidation>
    <dataValidation type="list" sqref="Q438" allowBlank="true" errorStyle="stop" showErrorMessage="true" showInputMessage="true">
      <formula1>"Activa,Inactiva"</formula1>
    </dataValidation>
    <dataValidation type="list" sqref="G442" allowBlank="true" errorStyle="stop" showErrorMessage="true" showInputMessage="true">
      <formula1>"Mercado Libre,Mercado Shops,Mercado Libre y Mercado Shops"</formula1>
    </dataValidation>
    <dataValidation type="list" sqref="J442" allowBlank="true" errorStyle="stop" showErrorMessage="true" showInputMessage="true">
      <formula1>"No Vincular,Vincular"</formula1>
    </dataValidation>
    <dataValidation type="list" sqref="K442" allowBlank="true" errorStyle="stop" showErrorMessage="true" showInputMessage="true">
      <formula1>"$,US$"</formula1>
    </dataValidation>
    <dataValidation type="list" sqref="L442" allowBlank="true" errorStyle="stop" showErrorMessage="true" showInputMessage="true">
      <formula1>"Mercado Envíos gratis"</formula1>
    </dataValidation>
    <dataValidation type="list" sqref="M442" allowBlank="true" errorStyle="stop" showErrorMessage="true" showInputMessage="true">
      <formula1>"Mercado Envíos gratis,Mercado Envíos a cargo del comprador"</formula1>
    </dataValidation>
    <dataValidation type="list" sqref="N442" allowBlank="true" errorStyle="stop" showErrorMessage="true" showInputMessage="true">
      <formula1>"Clásica,Premium"</formula1>
    </dataValidation>
    <dataValidation type="list" sqref="Q442" allowBlank="true" errorStyle="stop" showErrorMessage="true" showInputMessage="true">
      <formula1>"Activa,Inactiva"</formula1>
    </dataValidation>
    <dataValidation type="list" sqref="G444" allowBlank="true" errorStyle="stop" showErrorMessage="true" showInputMessage="true">
      <formula1>"Mercado Libre,Mercado Shops,Mercado Libre y Mercado Shops"</formula1>
    </dataValidation>
    <dataValidation type="list" sqref="J444" allowBlank="true" errorStyle="stop" showErrorMessage="true" showInputMessage="true">
      <formula1>"No Vincular,Vincular"</formula1>
    </dataValidation>
    <dataValidation type="list" sqref="K444" allowBlank="true" errorStyle="stop" showErrorMessage="true" showInputMessage="true">
      <formula1>"$,US$"</formula1>
    </dataValidation>
    <dataValidation type="list" sqref="L444" allowBlank="true" errorStyle="stop" showErrorMessage="true" showInputMessage="true">
      <formula1>"Mercado Envíos gratis"</formula1>
    </dataValidation>
    <dataValidation type="list" sqref="N444" allowBlank="true" errorStyle="stop" showErrorMessage="true" showInputMessage="true">
      <formula1>"Clásica,Premium"</formula1>
    </dataValidation>
    <dataValidation type="list" sqref="Q444" allowBlank="true" errorStyle="stop" showErrorMessage="true" showInputMessage="true">
      <formula1>"Activa,Inactiva"</formula1>
    </dataValidation>
    <dataValidation type="list" sqref="G447" allowBlank="true" errorStyle="stop" showErrorMessage="true" showInputMessage="true">
      <formula1>"Mercado Libre,Mercado Shops,Mercado Libre y Mercado Shops"</formula1>
    </dataValidation>
    <dataValidation type="list" sqref="J447" allowBlank="true" errorStyle="stop" showErrorMessage="true" showInputMessage="true">
      <formula1>"No Vincular,Vincular"</formula1>
    </dataValidation>
    <dataValidation type="list" sqref="K447" allowBlank="true" errorStyle="stop" showErrorMessage="true" showInputMessage="true">
      <formula1>"$,US$"</formula1>
    </dataValidation>
    <dataValidation type="list" sqref="L447" allowBlank="true" errorStyle="stop" showErrorMessage="true" showInputMessage="true">
      <formula1>"Mercado Envíos gratis"</formula1>
    </dataValidation>
    <dataValidation type="list" sqref="M447" allowBlank="true" errorStyle="stop" showErrorMessage="true" showInputMessage="true">
      <formula1>"Mercado Envíos gratis,Mercado Envíos a cargo del comprador"</formula1>
    </dataValidation>
    <dataValidation type="list" sqref="N447" allowBlank="true" errorStyle="stop" showErrorMessage="true" showInputMessage="true">
      <formula1>"Clásica,Premium"</formula1>
    </dataValidation>
    <dataValidation type="list" sqref="Q447" allowBlank="true" errorStyle="stop" showErrorMessage="true" showInputMessage="true">
      <formula1>"Activa,Inactiva"</formula1>
    </dataValidation>
    <dataValidation type="list" sqref="G448" allowBlank="true" errorStyle="stop" showErrorMessage="true" showInputMessage="true">
      <formula1>"Mercado Libre,Mercado Shops,Mercado Libre y Mercado Shops"</formula1>
    </dataValidation>
    <dataValidation type="list" sqref="J448" allowBlank="true" errorStyle="stop" showErrorMessage="true" showInputMessage="true">
      <formula1>"No Vincular,Vincular"</formula1>
    </dataValidation>
    <dataValidation type="list" sqref="K448" allowBlank="true" errorStyle="stop" showErrorMessage="true" showInputMessage="true">
      <formula1>"$,US$"</formula1>
    </dataValidation>
    <dataValidation type="list" sqref="L448" allowBlank="true" errorStyle="stop" showErrorMessage="true" showInputMessage="true">
      <formula1>"Mercado Envíos gratis"</formula1>
    </dataValidation>
    <dataValidation type="list" sqref="M448" allowBlank="true" errorStyle="stop" showErrorMessage="true" showInputMessage="true">
      <formula1>"Mercado Envíos gratis,Mercado Envíos a cargo del comprador"</formula1>
    </dataValidation>
    <dataValidation type="list" sqref="N448" allowBlank="true" errorStyle="stop" showErrorMessage="true" showInputMessage="true">
      <formula1>"Clásica,Premium"</formula1>
    </dataValidation>
    <dataValidation type="list" sqref="Q448" allowBlank="true" errorStyle="stop" showErrorMessage="true" showInputMessage="true">
      <formula1>"Activa,Inactiva"</formula1>
    </dataValidation>
    <dataValidation type="list" sqref="G449" allowBlank="true" errorStyle="stop" showErrorMessage="true" showInputMessage="true">
      <formula1>"Mercado Libre,Mercado Shops,Mercado Libre y Mercado Shops"</formula1>
    </dataValidation>
    <dataValidation type="list" sqref="J449" allowBlank="true" errorStyle="stop" showErrorMessage="true" showInputMessage="true">
      <formula1>"No Vincular,Vincular"</formula1>
    </dataValidation>
    <dataValidation type="list" sqref="K449" allowBlank="true" errorStyle="stop" showErrorMessage="true" showInputMessage="true">
      <formula1>"$,US$"</formula1>
    </dataValidation>
    <dataValidation type="list" sqref="L449" allowBlank="true" errorStyle="stop" showErrorMessage="true" showInputMessage="true">
      <formula1>"Mercado Envíos gratis"</formula1>
    </dataValidation>
    <dataValidation type="list" sqref="M449" allowBlank="true" errorStyle="stop" showErrorMessage="true" showInputMessage="true">
      <formula1>"Mercado Envíos gratis,Mercado Envíos a cargo del comprador"</formula1>
    </dataValidation>
    <dataValidation type="list" sqref="N449" allowBlank="true" errorStyle="stop" showErrorMessage="true" showInputMessage="true">
      <formula1>"Clásica,Premium"</formula1>
    </dataValidation>
    <dataValidation type="list" sqref="Q449" allowBlank="true" errorStyle="stop" showErrorMessage="true" showInputMessage="true">
      <formula1>"Activa,Inactiva"</formula1>
    </dataValidation>
    <dataValidation type="list" sqref="G451" allowBlank="true" errorStyle="stop" showErrorMessage="true" showInputMessage="true">
      <formula1>"Mercado Libre,Mercado Shops,Mercado Libre y Mercado Shops"</formula1>
    </dataValidation>
    <dataValidation type="list" sqref="J451" allowBlank="true" errorStyle="stop" showErrorMessage="true" showInputMessage="true">
      <formula1>"No Vincular,Vincular"</formula1>
    </dataValidation>
    <dataValidation type="list" sqref="K451" allowBlank="true" errorStyle="stop" showErrorMessage="true" showInputMessage="true">
      <formula1>"$,US$"</formula1>
    </dataValidation>
    <dataValidation type="list" sqref="L451" allowBlank="true" errorStyle="stop" showErrorMessage="true" showInputMessage="true">
      <formula1>"Mercado Envíos gratis"</formula1>
    </dataValidation>
    <dataValidation type="list" sqref="M451" allowBlank="true" errorStyle="stop" showErrorMessage="true" showInputMessage="true">
      <formula1>"Mercado Envíos gratis,Mercado Envíos a cargo del comprador"</formula1>
    </dataValidation>
    <dataValidation type="list" sqref="N451" allowBlank="true" errorStyle="stop" showErrorMessage="true" showInputMessage="true">
      <formula1>"Clásica,Premium"</formula1>
    </dataValidation>
    <dataValidation type="list" sqref="Q451" allowBlank="true" errorStyle="stop" showErrorMessage="true" showInputMessage="true">
      <formula1>"Activa,Inactiva"</formula1>
    </dataValidation>
    <dataValidation type="list" sqref="G453" allowBlank="true" errorStyle="stop" showErrorMessage="true" showInputMessage="true">
      <formula1>"Mercado Libre,Mercado Shops,Mercado Libre y Mercado Shops"</formula1>
    </dataValidation>
    <dataValidation type="list" sqref="J453" allowBlank="true" errorStyle="stop" showErrorMessage="true" showInputMessage="true">
      <formula1>"No Vincular,Vincular"</formula1>
    </dataValidation>
    <dataValidation type="list" sqref="K453" allowBlank="true" errorStyle="stop" showErrorMessage="true" showInputMessage="true">
      <formula1>"$,US$"</formula1>
    </dataValidation>
    <dataValidation type="list" sqref="L453" allowBlank="true" errorStyle="stop" showErrorMessage="true" showInputMessage="true">
      <formula1>"Mercado Envíos gratis"</formula1>
    </dataValidation>
    <dataValidation type="list" sqref="M453" allowBlank="true" errorStyle="stop" showErrorMessage="true" showInputMessage="true">
      <formula1>"Mercado Envíos gratis,Mercado Envíos a cargo del comprador"</formula1>
    </dataValidation>
    <dataValidation type="list" sqref="N453" allowBlank="true" errorStyle="stop" showErrorMessage="true" showInputMessage="true">
      <formula1>"Clásica,Premium"</formula1>
    </dataValidation>
    <dataValidation type="list" sqref="Q453" allowBlank="true" errorStyle="stop" showErrorMessage="true" showInputMessage="true">
      <formula1>"Activa,Inactiva"</formula1>
    </dataValidation>
    <dataValidation type="list" sqref="G454" allowBlank="true" errorStyle="stop" showErrorMessage="true" showInputMessage="true">
      <formula1>"Mercado Libre,Mercado Shops,Mercado Libre y Mercado Shops"</formula1>
    </dataValidation>
    <dataValidation type="list" sqref="J454" allowBlank="true" errorStyle="stop" showErrorMessage="true" showInputMessage="true">
      <formula1>"No Vincular,Vincular"</formula1>
    </dataValidation>
    <dataValidation type="list" sqref="K454" allowBlank="true" errorStyle="stop" showErrorMessage="true" showInputMessage="true">
      <formula1>"$,US$"</formula1>
    </dataValidation>
    <dataValidation type="list" sqref="L454" allowBlank="true" errorStyle="stop" showErrorMessage="true" showInputMessage="true">
      <formula1>"Mercado Envíos gratis"</formula1>
    </dataValidation>
    <dataValidation type="list" sqref="M454" allowBlank="true" errorStyle="stop" showErrorMessage="true" showInputMessage="true">
      <formula1>"Mercado Envíos gratis,Mercado Envíos a cargo del comprador"</formula1>
    </dataValidation>
    <dataValidation type="list" sqref="N454" allowBlank="true" errorStyle="stop" showErrorMessage="true" showInputMessage="true">
      <formula1>"Clásica,Premium"</formula1>
    </dataValidation>
    <dataValidation type="list" sqref="Q454" allowBlank="true" errorStyle="stop" showErrorMessage="true" showInputMessage="true">
      <formula1>"Activa,Inactiva"</formula1>
    </dataValidation>
    <dataValidation type="list" sqref="G455" allowBlank="true" errorStyle="stop" showErrorMessage="true" showInputMessage="true">
      <formula1>"Mercado Libre,Mercado Shops,Mercado Libre y Mercado Shops"</formula1>
    </dataValidation>
    <dataValidation type="list" sqref="J455" allowBlank="true" errorStyle="stop" showErrorMessage="true" showInputMessage="true">
      <formula1>"No Vincular,Vincular"</formula1>
    </dataValidation>
    <dataValidation type="list" sqref="K455" allowBlank="true" errorStyle="stop" showErrorMessage="true" showInputMessage="true">
      <formula1>"$,US$"</formula1>
    </dataValidation>
    <dataValidation type="list" sqref="L455" allowBlank="true" errorStyle="stop" showErrorMessage="true" showInputMessage="true">
      <formula1>"Mercado Envíos gratis"</formula1>
    </dataValidation>
    <dataValidation type="list" sqref="M455" allowBlank="true" errorStyle="stop" showErrorMessage="true" showInputMessage="true">
      <formula1>"Mercado Envíos gratis,Mercado Envíos a cargo del comprador"</formula1>
    </dataValidation>
    <dataValidation type="list" sqref="N455" allowBlank="true" errorStyle="stop" showErrorMessage="true" showInputMessage="true">
      <formula1>"Clásica,Premium"</formula1>
    </dataValidation>
    <dataValidation type="list" sqref="Q455" allowBlank="true" errorStyle="stop" showErrorMessage="true" showInputMessage="true">
      <formula1>"Activa,Inactiva"</formula1>
    </dataValidation>
    <dataValidation type="list" sqref="G457" allowBlank="true" errorStyle="stop" showErrorMessage="true" showInputMessage="true">
      <formula1>"Mercado Libre,Mercado Shops,Mercado Libre y Mercado Shops"</formula1>
    </dataValidation>
    <dataValidation type="list" sqref="J457" allowBlank="true" errorStyle="stop" showErrorMessage="true" showInputMessage="true">
      <formula1>"No Vincular,Vincular"</formula1>
    </dataValidation>
    <dataValidation type="list" sqref="K457" allowBlank="true" errorStyle="stop" showErrorMessage="true" showInputMessage="true">
      <formula1>"$,US$"</formula1>
    </dataValidation>
    <dataValidation type="list" sqref="L457" allowBlank="true" errorStyle="stop" showErrorMessage="true" showInputMessage="true">
      <formula1>"Mercado Envíos gratis"</formula1>
    </dataValidation>
    <dataValidation type="list" sqref="M457" allowBlank="true" errorStyle="stop" showErrorMessage="true" showInputMessage="true">
      <formula1>"Mercado Envíos gratis,Mercado Envíos a cargo del comprador"</formula1>
    </dataValidation>
    <dataValidation type="list" sqref="N457" allowBlank="true" errorStyle="stop" showErrorMessage="true" showInputMessage="true">
      <formula1>"Clásica,Premium"</formula1>
    </dataValidation>
    <dataValidation type="list" sqref="Q457" allowBlank="true" errorStyle="stop" showErrorMessage="true" showInputMessage="true">
      <formula1>"Activa,Inactiva"</formula1>
    </dataValidation>
    <dataValidation type="list" sqref="G459" allowBlank="true" errorStyle="stop" showErrorMessage="true" showInputMessage="true">
      <formula1>"Mercado Libre,Mercado Shops,Mercado Libre y Mercado Shops"</formula1>
    </dataValidation>
    <dataValidation type="list" sqref="J459" allowBlank="true" errorStyle="stop" showErrorMessage="true" showInputMessage="true">
      <formula1>"No Vincular,Vincular"</formula1>
    </dataValidation>
    <dataValidation type="list" sqref="K459" allowBlank="true" errorStyle="stop" showErrorMessage="true" showInputMessage="true">
      <formula1>"$,US$"</formula1>
    </dataValidation>
    <dataValidation type="list" sqref="L459" allowBlank="true" errorStyle="stop" showErrorMessage="true" showInputMessage="true">
      <formula1>"Envíos por mi cuenta a cargo del comprador,Envíos gratis por mi cuenta,No realizo envíos"</formula1>
    </dataValidation>
    <dataValidation type="list" sqref="M459" allowBlank="true" errorStyle="stop" showErrorMessage="true" showInputMessage="true">
      <formula1>"Envíos por mi cuenta a cargo del comprador,Envíos gratis por mi cuenta,No realizo envíos"</formula1>
    </dataValidation>
    <dataValidation type="list" sqref="N459" allowBlank="true" errorStyle="stop" showErrorMessage="true" showInputMessage="true">
      <formula1>"Clásica,Premium"</formula1>
    </dataValidation>
    <dataValidation type="list" sqref="Q459" allowBlank="true" errorStyle="stop" showErrorMessage="true" showInputMessage="true">
      <formula1>"Activa,Inactiva"</formula1>
    </dataValidation>
    <dataValidation type="list" sqref="G460" allowBlank="true" errorStyle="stop" showErrorMessage="true" showInputMessage="true">
      <formula1>"Mercado Libre,Mercado Shops,Mercado Libre y Mercado Shops"</formula1>
    </dataValidation>
    <dataValidation type="list" sqref="J460" allowBlank="true" errorStyle="stop" showErrorMessage="true" showInputMessage="true">
      <formula1>"No Vincular,Vincular"</formula1>
    </dataValidation>
    <dataValidation type="list" sqref="K460" allowBlank="true" errorStyle="stop" showErrorMessage="true" showInputMessage="true">
      <formula1>"$,US$"</formula1>
    </dataValidation>
    <dataValidation type="list" sqref="L460" allowBlank="true" errorStyle="stop" showErrorMessage="true" showInputMessage="true">
      <formula1>"Mercado Envíos gratis"</formula1>
    </dataValidation>
    <dataValidation type="list" sqref="M460" allowBlank="true" errorStyle="stop" showErrorMessage="true" showInputMessage="true">
      <formula1>"Mercado Envíos gratis,Mercado Envíos a cargo del comprador"</formula1>
    </dataValidation>
    <dataValidation type="list" sqref="N460" allowBlank="true" errorStyle="stop" showErrorMessage="true" showInputMessage="true">
      <formula1>"Clásica,Premium"</formula1>
    </dataValidation>
    <dataValidation type="list" sqref="Q460" allowBlank="true" errorStyle="stop" showErrorMessage="true" showInputMessage="true">
      <formula1>"Activa,Inactiva"</formula1>
    </dataValidation>
    <dataValidation type="list" sqref="G462" allowBlank="true" errorStyle="stop" showErrorMessage="true" showInputMessage="true">
      <formula1>"Mercado Libre,Mercado Shops,Mercado Libre y Mercado Shops"</formula1>
    </dataValidation>
    <dataValidation type="list" sqref="J462" allowBlank="true" errorStyle="stop" showErrorMessage="true" showInputMessage="true">
      <formula1>"No Vincular,Vincular"</formula1>
    </dataValidation>
    <dataValidation type="list" sqref="K462" allowBlank="true" errorStyle="stop" showErrorMessage="true" showInputMessage="true">
      <formula1>"$,US$"</formula1>
    </dataValidation>
    <dataValidation type="list" sqref="L462" allowBlank="true" errorStyle="stop" showErrorMessage="true" showInputMessage="true">
      <formula1>"Mercado Envíos gratis"</formula1>
    </dataValidation>
    <dataValidation type="list" sqref="M462" allowBlank="true" errorStyle="stop" showErrorMessage="true" showInputMessage="true">
      <formula1>"Mercado Envíos gratis,Mercado Envíos a cargo del comprador"</formula1>
    </dataValidation>
    <dataValidation type="list" sqref="N462" allowBlank="true" errorStyle="stop" showErrorMessage="true" showInputMessage="true">
      <formula1>"Clásica,Premium"</formula1>
    </dataValidation>
    <dataValidation type="list" sqref="Q462" allowBlank="true" errorStyle="stop" showErrorMessage="true" showInputMessage="true">
      <formula1>"Activa,Inactiva"</formula1>
    </dataValidation>
    <dataValidation type="list" sqref="G464" allowBlank="true" errorStyle="stop" showErrorMessage="true" showInputMessage="true">
      <formula1>"Mercado Libre,Mercado Shops,Mercado Libre y Mercado Shops"</formula1>
    </dataValidation>
    <dataValidation type="list" sqref="J464" allowBlank="true" errorStyle="stop" showErrorMessage="true" showInputMessage="true">
      <formula1>"No Vincular,Vincular"</formula1>
    </dataValidation>
    <dataValidation type="list" sqref="K464" allowBlank="true" errorStyle="stop" showErrorMessage="true" showInputMessage="true">
      <formula1>"$,US$"</formula1>
    </dataValidation>
    <dataValidation type="list" sqref="L464" allowBlank="true" errorStyle="stop" showErrorMessage="true" showInputMessage="true">
      <formula1>"Mercado Envíos gratis"</formula1>
    </dataValidation>
    <dataValidation type="list" sqref="M464" allowBlank="true" errorStyle="stop" showErrorMessage="true" showInputMessage="true">
      <formula1>"Mercado Envíos por mi cuenta,Mercado Envíos a cargo del comprador"</formula1>
    </dataValidation>
    <dataValidation type="list" sqref="N464" allowBlank="true" errorStyle="stop" showErrorMessage="true" showInputMessage="true">
      <formula1>"Clásica,Premium"</formula1>
    </dataValidation>
    <dataValidation type="list" sqref="Q464" allowBlank="true" errorStyle="stop" showErrorMessage="true" showInputMessage="true">
      <formula1>"Activa,Inactiva"</formula1>
    </dataValidation>
    <dataValidation type="list" sqref="G466" allowBlank="true" errorStyle="stop" showErrorMessage="true" showInputMessage="true">
      <formula1>"Mercado Libre,Mercado Shops,Mercado Libre y Mercado Shops"</formula1>
    </dataValidation>
    <dataValidation type="list" sqref="J466" allowBlank="true" errorStyle="stop" showErrorMessage="true" showInputMessage="true">
      <formula1>"No Vincular,Vincular"</formula1>
    </dataValidation>
    <dataValidation type="list" sqref="K466" allowBlank="true" errorStyle="stop" showErrorMessage="true" showInputMessage="true">
      <formula1>"$,US$"</formula1>
    </dataValidation>
    <dataValidation type="list" sqref="L466" allowBlank="true" errorStyle="stop" showErrorMessage="true" showInputMessage="true">
      <formula1>"Mercado Envíos gratis"</formula1>
    </dataValidation>
    <dataValidation type="list" sqref="M466" allowBlank="true" errorStyle="stop" showErrorMessage="true" showInputMessage="true">
      <formula1>"Mercado Envíos gratis,Mercado Envíos a cargo del comprador"</formula1>
    </dataValidation>
    <dataValidation type="list" sqref="N466" allowBlank="true" errorStyle="stop" showErrorMessage="true" showInputMessage="true">
      <formula1>"Clásica,Premium"</formula1>
    </dataValidation>
    <dataValidation type="list" sqref="Q466" allowBlank="true" errorStyle="stop" showErrorMessage="true" showInputMessage="true">
      <formula1>"Activa,Inactiva"</formula1>
    </dataValidation>
    <dataValidation type="list" sqref="G467" allowBlank="true" errorStyle="stop" showErrorMessage="true" showInputMessage="true">
      <formula1>"Mercado Libre,Mercado Shops,Mercado Libre y Mercado Shops"</formula1>
    </dataValidation>
    <dataValidation type="list" sqref="J467" allowBlank="true" errorStyle="stop" showErrorMessage="true" showInputMessage="true">
      <formula1>"No Vincular,Vincular"</formula1>
    </dataValidation>
    <dataValidation type="list" sqref="K467" allowBlank="true" errorStyle="stop" showErrorMessage="true" showInputMessage="true">
      <formula1>"$,US$"</formula1>
    </dataValidation>
    <dataValidation type="list" sqref="L467" allowBlank="true" errorStyle="stop" showErrorMessage="true" showInputMessage="true">
      <formula1>"Mercado Envíos gratis"</formula1>
    </dataValidation>
    <dataValidation type="list" sqref="M467" allowBlank="true" errorStyle="stop" showErrorMessage="true" showInputMessage="true">
      <formula1>"Mercado Envíos gratis,Mercado Envíos a cargo del comprador"</formula1>
    </dataValidation>
    <dataValidation type="list" sqref="N467" allowBlank="true" errorStyle="stop" showErrorMessage="true" showInputMessage="true">
      <formula1>"Clásica,Premium"</formula1>
    </dataValidation>
    <dataValidation type="list" sqref="Q467" allowBlank="true" errorStyle="stop" showErrorMessage="true" showInputMessage="true">
      <formula1>"Activa,Inactiva"</formula1>
    </dataValidation>
    <dataValidation type="list" sqref="G468" allowBlank="true" errorStyle="stop" showErrorMessage="true" showInputMessage="true">
      <formula1>"Mercado Libre,Mercado Shops,Mercado Libre y Mercado Shops"</formula1>
    </dataValidation>
    <dataValidation type="list" sqref="J468" allowBlank="true" errorStyle="stop" showErrorMessage="true" showInputMessage="true">
      <formula1>"No Vincular,Vincular"</formula1>
    </dataValidation>
    <dataValidation type="list" sqref="K468" allowBlank="true" errorStyle="stop" showErrorMessage="true" showInputMessage="true">
      <formula1>"$,US$"</formula1>
    </dataValidation>
    <dataValidation type="list" sqref="L468" allowBlank="true" errorStyle="stop" showErrorMessage="true" showInputMessage="true">
      <formula1>"Mercado Envíos gratis"</formula1>
    </dataValidation>
    <dataValidation type="list" sqref="M468" allowBlank="true" errorStyle="stop" showErrorMessage="true" showInputMessage="true">
      <formula1>"Mercado Envíos gratis,Mercado Envíos a cargo del comprador"</formula1>
    </dataValidation>
    <dataValidation type="list" sqref="N468" allowBlank="true" errorStyle="stop" showErrorMessage="true" showInputMessage="true">
      <formula1>"Clásica,Premium"</formula1>
    </dataValidation>
    <dataValidation type="list" sqref="Q468" allowBlank="true" errorStyle="stop" showErrorMessage="true" showInputMessage="true">
      <formula1>"Activa,Inactiva"</formula1>
    </dataValidation>
    <dataValidation type="list" sqref="G470" allowBlank="true" errorStyle="stop" showErrorMessage="true" showInputMessage="true">
      <formula1>"Mercado Libre,Mercado Shops,Mercado Libre y Mercado Shops"</formula1>
    </dataValidation>
    <dataValidation type="list" sqref="J470" allowBlank="true" errorStyle="stop" showErrorMessage="true" showInputMessage="true">
      <formula1>"No Vincular,Vincular"</formula1>
    </dataValidation>
    <dataValidation type="list" sqref="K470" allowBlank="true" errorStyle="stop" showErrorMessage="true" showInputMessage="true">
      <formula1>"$,US$"</formula1>
    </dataValidation>
    <dataValidation type="list" sqref="L470" allowBlank="true" errorStyle="stop" showErrorMessage="true" showInputMessage="true">
      <formula1>"Mercado Envíos gratis"</formula1>
    </dataValidation>
    <dataValidation type="list" sqref="M470" allowBlank="true" errorStyle="stop" showErrorMessage="true" showInputMessage="true">
      <formula1>"Mercado Envíos gratis,Mercado Envíos a cargo del comprador"</formula1>
    </dataValidation>
    <dataValidation type="list" sqref="N470" allowBlank="true" errorStyle="stop" showErrorMessage="true" showInputMessage="true">
      <formula1>"Clásica,Premium"</formula1>
    </dataValidation>
    <dataValidation type="list" sqref="Q470" allowBlank="true" errorStyle="stop" showErrorMessage="true" showInputMessage="true">
      <formula1>"Activa,Inactiva"</formula1>
    </dataValidation>
    <dataValidation type="list" sqref="G472" allowBlank="true" errorStyle="stop" showErrorMessage="true" showInputMessage="true">
      <formula1>"Mercado Libre,Mercado Shops,Mercado Libre y Mercado Shops"</formula1>
    </dataValidation>
    <dataValidation type="list" sqref="J472" allowBlank="true" errorStyle="stop" showErrorMessage="true" showInputMessage="true">
      <formula1>"No Vincular,Vincular"</formula1>
    </dataValidation>
    <dataValidation type="list" sqref="K472" allowBlank="true" errorStyle="stop" showErrorMessage="true" showInputMessage="true">
      <formula1>"$,US$"</formula1>
    </dataValidation>
    <dataValidation type="list" sqref="L472" allowBlank="true" errorStyle="stop" showErrorMessage="true" showInputMessage="true">
      <formula1>"Mercado Envíos gratis"</formula1>
    </dataValidation>
    <dataValidation type="list" sqref="M472" allowBlank="true" errorStyle="stop" showErrorMessage="true" showInputMessage="true">
      <formula1>"Mercado Envíos gratis,Mercado Envíos a cargo del comprador"</formula1>
    </dataValidation>
    <dataValidation type="list" sqref="N472" allowBlank="true" errorStyle="stop" showErrorMessage="true" showInputMessage="true">
      <formula1>"Clásica,Premium"</formula1>
    </dataValidation>
    <dataValidation type="list" sqref="Q472" allowBlank="true" errorStyle="stop" showErrorMessage="true" showInputMessage="true">
      <formula1>"Activa,Inactiva"</formula1>
    </dataValidation>
    <dataValidation type="list" sqref="G473" allowBlank="true" errorStyle="stop" showErrorMessage="true" showInputMessage="true">
      <formula1>"Mercado Libre,Mercado Shops,Mercado Libre y Mercado Shops"</formula1>
    </dataValidation>
    <dataValidation type="list" sqref="J473" allowBlank="true" errorStyle="stop" showErrorMessage="true" showInputMessage="true">
      <formula1>"No Vincular,Vincular"</formula1>
    </dataValidation>
    <dataValidation type="list" sqref="K473" allowBlank="true" errorStyle="stop" showErrorMessage="true" showInputMessage="true">
      <formula1>"$,US$"</formula1>
    </dataValidation>
    <dataValidation type="list" sqref="L473" allowBlank="true" errorStyle="stop" showErrorMessage="true" showInputMessage="true">
      <formula1>"Mercado Envíos gratis"</formula1>
    </dataValidation>
    <dataValidation type="list" sqref="M473" allowBlank="true" errorStyle="stop" showErrorMessage="true" showInputMessage="true">
      <formula1>"Mercado Envíos gratis,Mercado Envíos a cargo del comprador"</formula1>
    </dataValidation>
    <dataValidation type="list" sqref="N473" allowBlank="true" errorStyle="stop" showErrorMessage="true" showInputMessage="true">
      <formula1>"Clásica,Premium"</formula1>
    </dataValidation>
    <dataValidation type="list" sqref="Q473" allowBlank="true" errorStyle="stop" showErrorMessage="true" showInputMessage="true">
      <formula1>"Activa,Inactiva"</formula1>
    </dataValidation>
    <dataValidation type="list" sqref="G474" allowBlank="true" errorStyle="stop" showErrorMessage="true" showInputMessage="true">
      <formula1>"Mercado Libre,Mercado Shops,Mercado Libre y Mercado Shops"</formula1>
    </dataValidation>
    <dataValidation type="list" sqref="J474" allowBlank="true" errorStyle="stop" showErrorMessage="true" showInputMessage="true">
      <formula1>"No Vincular,Vincular"</formula1>
    </dataValidation>
    <dataValidation type="list" sqref="K474" allowBlank="true" errorStyle="stop" showErrorMessage="true" showInputMessage="true">
      <formula1>"$,US$"</formula1>
    </dataValidation>
    <dataValidation type="list" sqref="L474" allowBlank="true" errorStyle="stop" showErrorMessage="true" showInputMessage="true">
      <formula1>"Mercado Envíos gratis"</formula1>
    </dataValidation>
    <dataValidation type="list" sqref="N474" allowBlank="true" errorStyle="stop" showErrorMessage="true" showInputMessage="true">
      <formula1>"Clásica,Premium"</formula1>
    </dataValidation>
    <dataValidation type="list" sqref="Q474" allowBlank="true" errorStyle="stop" showErrorMessage="true" showInputMessage="true">
      <formula1>"Activa,Inactiva"</formula1>
    </dataValidation>
    <dataValidation type="list" sqref="G476" allowBlank="true" errorStyle="stop" showErrorMessage="true" showInputMessage="true">
      <formula1>"Mercado Libre,Mercado Shops,Mercado Libre y Mercado Shops"</formula1>
    </dataValidation>
    <dataValidation type="list" sqref="J476" allowBlank="true" errorStyle="stop" showErrorMessage="true" showInputMessage="true">
      <formula1>"No Vincular,Vincular"</formula1>
    </dataValidation>
    <dataValidation type="list" sqref="K476" allowBlank="true" errorStyle="stop" showErrorMessage="true" showInputMessage="true">
      <formula1>"$,US$"</formula1>
    </dataValidation>
    <dataValidation type="list" sqref="L476" allowBlank="true" errorStyle="stop" showErrorMessage="true" showInputMessage="true">
      <formula1>"Mercado Envíos gratis"</formula1>
    </dataValidation>
    <dataValidation type="list" sqref="N476" allowBlank="true" errorStyle="stop" showErrorMessage="true" showInputMessage="true">
      <formula1>"Clásica,Premium"</formula1>
    </dataValidation>
    <dataValidation type="list" sqref="Q476" allowBlank="true" errorStyle="stop" showErrorMessage="true" showInputMessage="true">
      <formula1>"Activa,Inactiva"</formula1>
    </dataValidation>
    <dataValidation type="list" sqref="G477" allowBlank="true" errorStyle="stop" showErrorMessage="true" showInputMessage="true">
      <formula1>"Mercado Libre,Mercado Shops,Mercado Libre y Mercado Shops"</formula1>
    </dataValidation>
    <dataValidation type="list" sqref="J477" allowBlank="true" errorStyle="stop" showErrorMessage="true" showInputMessage="true">
      <formula1>"No Vincular,Vincular"</formula1>
    </dataValidation>
    <dataValidation type="list" sqref="K477" allowBlank="true" errorStyle="stop" showErrorMessage="true" showInputMessage="true">
      <formula1>"$,US$"</formula1>
    </dataValidation>
    <dataValidation type="list" sqref="L477" allowBlank="true" errorStyle="stop" showErrorMessage="true" showInputMessage="true">
      <formula1>"Mercado Envíos gratis"</formula1>
    </dataValidation>
    <dataValidation type="list" sqref="M477" allowBlank="true" errorStyle="stop" showErrorMessage="true" showInputMessage="true">
      <formula1>"Mercado Envíos por mi cuenta,Mercado Envíos a cargo del comprador"</formula1>
    </dataValidation>
    <dataValidation type="list" sqref="N477" allowBlank="true" errorStyle="stop" showErrorMessage="true" showInputMessage="true">
      <formula1>"Clásica,Premium"</formula1>
    </dataValidation>
    <dataValidation type="list" sqref="Q477" allowBlank="true" errorStyle="stop" showErrorMessage="true" showInputMessage="true">
      <formula1>"Activa,Inactiva"</formula1>
    </dataValidation>
    <dataValidation type="list" sqref="G478" allowBlank="true" errorStyle="stop" showErrorMessage="true" showInputMessage="true">
      <formula1>"Mercado Libre,Mercado Shops,Mercado Libre y Mercado Shops"</formula1>
    </dataValidation>
    <dataValidation type="list" sqref="J478" allowBlank="true" errorStyle="stop" showErrorMessage="true" showInputMessage="true">
      <formula1>"No Vincular,Vincular"</formula1>
    </dataValidation>
    <dataValidation type="list" sqref="K478" allowBlank="true" errorStyle="stop" showErrorMessage="true" showInputMessage="true">
      <formula1>"$,US$"</formula1>
    </dataValidation>
    <dataValidation type="list" sqref="L478" allowBlank="true" errorStyle="stop" showErrorMessage="true" showInputMessage="true">
      <formula1>"Mercado Envíos gratis"</formula1>
    </dataValidation>
    <dataValidation type="list" sqref="M478" allowBlank="true" errorStyle="stop" showErrorMessage="true" showInputMessage="true">
      <formula1>"Mercado Envíos por mi cuenta,Mercado Envíos a cargo del comprador"</formula1>
    </dataValidation>
    <dataValidation type="list" sqref="N478" allowBlank="true" errorStyle="stop" showErrorMessage="true" showInputMessage="true">
      <formula1>"Clásica,Premium"</formula1>
    </dataValidation>
    <dataValidation type="list" sqref="Q478" allowBlank="true" errorStyle="stop" showErrorMessage="true" showInputMessage="true">
      <formula1>"Activa,Inactiva"</formula1>
    </dataValidation>
    <dataValidation type="list" sqref="G479" allowBlank="true" errorStyle="stop" showErrorMessage="true" showInputMessage="true">
      <formula1>"Mercado Libre,Mercado Shops,Mercado Libre y Mercado Shops"</formula1>
    </dataValidation>
    <dataValidation type="list" sqref="J479" allowBlank="true" errorStyle="stop" showErrorMessage="true" showInputMessage="true">
      <formula1>"No Vincular,Vincular"</formula1>
    </dataValidation>
    <dataValidation type="list" sqref="K479" allowBlank="true" errorStyle="stop" showErrorMessage="true" showInputMessage="true">
      <formula1>"$,US$"</formula1>
    </dataValidation>
    <dataValidation type="list" sqref="L479" allowBlank="true" errorStyle="stop" showErrorMessage="true" showInputMessage="true">
      <formula1>"Mercado Envíos gratis"</formula1>
    </dataValidation>
    <dataValidation type="list" sqref="M479" allowBlank="true" errorStyle="stop" showErrorMessage="true" showInputMessage="true">
      <formula1>"Mercado Envíos gratis,Mercado Envíos a cargo del comprador"</formula1>
    </dataValidation>
    <dataValidation type="list" sqref="N479" allowBlank="true" errorStyle="stop" showErrorMessage="true" showInputMessage="true">
      <formula1>"Clásica,Premium"</formula1>
    </dataValidation>
    <dataValidation type="list" sqref="Q479" allowBlank="true" errorStyle="stop" showErrorMessage="true" showInputMessage="true">
      <formula1>"Activa,Inactiva"</formula1>
    </dataValidation>
    <dataValidation type="list" sqref="G481" allowBlank="true" errorStyle="stop" showErrorMessage="true" showInputMessage="true">
      <formula1>"Mercado Libre,Mercado Shops,Mercado Libre y Mercado Shops"</formula1>
    </dataValidation>
    <dataValidation type="list" sqref="J481" allowBlank="true" errorStyle="stop" showErrorMessage="true" showInputMessage="true">
      <formula1>"No Vincular,Vincular"</formula1>
    </dataValidation>
    <dataValidation type="list" sqref="K481" allowBlank="true" errorStyle="stop" showErrorMessage="true" showInputMessage="true">
      <formula1>"$,US$"</formula1>
    </dataValidation>
    <dataValidation type="list" sqref="L481" allowBlank="true" errorStyle="stop" showErrorMessage="true" showInputMessage="true">
      <formula1>"Mercado Envíos gratis"</formula1>
    </dataValidation>
    <dataValidation type="list" sqref="M481" allowBlank="true" errorStyle="stop" showErrorMessage="true" showInputMessage="true">
      <formula1>"Mercado Envíos gratis,Mercado Envíos a cargo del comprador"</formula1>
    </dataValidation>
    <dataValidation type="list" sqref="N481" allowBlank="true" errorStyle="stop" showErrorMessage="true" showInputMessage="true">
      <formula1>"Clásica,Premium"</formula1>
    </dataValidation>
    <dataValidation type="list" sqref="Q481" allowBlank="true" errorStyle="stop" showErrorMessage="true" showInputMessage="true">
      <formula1>"Activa,Inactiva"</formula1>
    </dataValidation>
    <dataValidation type="list" sqref="G483" allowBlank="true" errorStyle="stop" showErrorMessage="true" showInputMessage="true">
      <formula1>"Mercado Libre,Mercado Shops,Mercado Libre y Mercado Shops"</formula1>
    </dataValidation>
    <dataValidation type="list" sqref="J483" allowBlank="true" errorStyle="stop" showErrorMessage="true" showInputMessage="true">
      <formula1>"No Vincular,Vincular"</formula1>
    </dataValidation>
    <dataValidation type="list" sqref="K483" allowBlank="true" errorStyle="stop" showErrorMessage="true" showInputMessage="true">
      <formula1>"$,US$"</formula1>
    </dataValidation>
    <dataValidation type="list" sqref="L483" allowBlank="true" errorStyle="stop" showErrorMessage="true" showInputMessage="true">
      <formula1>"Mercado Envíos gratis"</formula1>
    </dataValidation>
    <dataValidation type="list" sqref="M483" allowBlank="true" errorStyle="stop" showErrorMessage="true" showInputMessage="true">
      <formula1>"Mercado Envíos gratis,Mercado Envíos a cargo del comprador"</formula1>
    </dataValidation>
    <dataValidation type="list" sqref="N483" allowBlank="true" errorStyle="stop" showErrorMessage="true" showInputMessage="true">
      <formula1>"Clásica,Premium"</formula1>
    </dataValidation>
    <dataValidation type="list" sqref="Q483" allowBlank="true" errorStyle="stop" showErrorMessage="true" showInputMessage="true">
      <formula1>"Activa,Inactiva"</formula1>
    </dataValidation>
    <dataValidation type="list" sqref="G485" allowBlank="true" errorStyle="stop" showErrorMessage="true" showInputMessage="true">
      <formula1>"Mercado Libre,Mercado Shops,Mercado Libre y Mercado Shops"</formula1>
    </dataValidation>
    <dataValidation type="list" sqref="J485" allowBlank="true" errorStyle="stop" showErrorMessage="true" showInputMessage="true">
      <formula1>"No Vincular,Vincular"</formula1>
    </dataValidation>
    <dataValidation type="list" sqref="K485" allowBlank="true" errorStyle="stop" showErrorMessage="true" showInputMessage="true">
      <formula1>"$,US$"</formula1>
    </dataValidation>
    <dataValidation type="list" sqref="L485" allowBlank="true" errorStyle="stop" showErrorMessage="true" showInputMessage="true">
      <formula1>"Mercado Envíos gratis"</formula1>
    </dataValidation>
    <dataValidation type="list" sqref="M485" allowBlank="true" errorStyle="stop" showErrorMessage="true" showInputMessage="true">
      <formula1>"Mercado Envíos gratis,Mercado Envíos a cargo del comprador"</formula1>
    </dataValidation>
    <dataValidation type="list" sqref="N485" allowBlank="true" errorStyle="stop" showErrorMessage="true" showInputMessage="true">
      <formula1>"Clásica,Premium"</formula1>
    </dataValidation>
    <dataValidation type="list" sqref="Q485" allowBlank="true" errorStyle="stop" showErrorMessage="true" showInputMessage="true">
      <formula1>"Activa,Inactiva"</formula1>
    </dataValidation>
    <dataValidation type="list" sqref="G486" allowBlank="true" errorStyle="stop" showErrorMessage="true" showInputMessage="true">
      <formula1>"Mercado Libre,Mercado Shops,Mercado Libre y Mercado Shops"</formula1>
    </dataValidation>
    <dataValidation type="list" sqref="J486" allowBlank="true" errorStyle="stop" showErrorMessage="true" showInputMessage="true">
      <formula1>"No Vincular,Vincular"</formula1>
    </dataValidation>
    <dataValidation type="list" sqref="K486" allowBlank="true" errorStyle="stop" showErrorMessage="true" showInputMessage="true">
      <formula1>"$,US$"</formula1>
    </dataValidation>
    <dataValidation type="list" sqref="L486" allowBlank="true" errorStyle="stop" showErrorMessage="true" showInputMessage="true">
      <formula1>"Mercado Envíos gratis"</formula1>
    </dataValidation>
    <dataValidation type="list" sqref="M486" allowBlank="true" errorStyle="stop" showErrorMessage="true" showInputMessage="true">
      <formula1>"Mercado Envíos gratis,Mercado Envíos a cargo del comprador"</formula1>
    </dataValidation>
    <dataValidation type="list" sqref="N486" allowBlank="true" errorStyle="stop" showErrorMessage="true" showInputMessage="true">
      <formula1>"Clásica,Premium"</formula1>
    </dataValidation>
    <dataValidation type="list" sqref="Q486" allowBlank="true" errorStyle="stop" showErrorMessage="true" showInputMessage="true">
      <formula1>"Activa,Inactiva"</formula1>
    </dataValidation>
    <dataValidation type="list" sqref="G487" allowBlank="true" errorStyle="stop" showErrorMessage="true" showInputMessage="true">
      <formula1>"Mercado Libre,Mercado Shops,Mercado Libre y Mercado Shops"</formula1>
    </dataValidation>
    <dataValidation type="list" sqref="J487" allowBlank="true" errorStyle="stop" showErrorMessage="true" showInputMessage="true">
      <formula1>"No Vincular,Vincular"</formula1>
    </dataValidation>
    <dataValidation type="list" sqref="K487" allowBlank="true" errorStyle="stop" showErrorMessage="true" showInputMessage="true">
      <formula1>"$,US$"</formula1>
    </dataValidation>
    <dataValidation type="list" sqref="L487" allowBlank="true" errorStyle="stop" showErrorMessage="true" showInputMessage="true">
      <formula1>"Mercado Envíos gratis"</formula1>
    </dataValidation>
    <dataValidation type="list" sqref="M487" allowBlank="true" errorStyle="stop" showErrorMessage="true" showInputMessage="true">
      <formula1>"Mercado Envíos gratis,Mercado Envíos a cargo del comprador"</formula1>
    </dataValidation>
    <dataValidation type="list" sqref="N487" allowBlank="true" errorStyle="stop" showErrorMessage="true" showInputMessage="true">
      <formula1>"Clásica,Premium"</formula1>
    </dataValidation>
    <dataValidation type="list" sqref="Q487" allowBlank="true" errorStyle="stop" showErrorMessage="true" showInputMessage="true">
      <formula1>"Activa,Inactiva"</formula1>
    </dataValidation>
    <dataValidation type="list" sqref="G488" allowBlank="true" errorStyle="stop" showErrorMessage="true" showInputMessage="true">
      <formula1>"Mercado Libre,Mercado Shops,Mercado Libre y Mercado Shops"</formula1>
    </dataValidation>
    <dataValidation type="list" sqref="J488" allowBlank="true" errorStyle="stop" showErrorMessage="true" showInputMessage="true">
      <formula1>"No Vincular,Vincular"</formula1>
    </dataValidation>
    <dataValidation type="list" sqref="K488" allowBlank="true" errorStyle="stop" showErrorMessage="true" showInputMessage="true">
      <formula1>"$,US$"</formula1>
    </dataValidation>
    <dataValidation type="list" sqref="L488" allowBlank="true" errorStyle="stop" showErrorMessage="true" showInputMessage="true">
      <formula1>"Mercado Envíos gratis"</formula1>
    </dataValidation>
    <dataValidation type="list" sqref="M488" allowBlank="true" errorStyle="stop" showErrorMessage="true" showInputMessage="true">
      <formula1>"Mercado Envíos gratis,Mercado Envíos a cargo del comprador"</formula1>
    </dataValidation>
    <dataValidation type="list" sqref="N488" allowBlank="true" errorStyle="stop" showErrorMessage="true" showInputMessage="true">
      <formula1>"Clásica,Premium"</formula1>
    </dataValidation>
    <dataValidation type="list" sqref="Q488" allowBlank="true" errorStyle="stop" showErrorMessage="true" showInputMessage="true">
      <formula1>"Activa,Inactiva"</formula1>
    </dataValidation>
    <dataValidation type="list" sqref="G489" allowBlank="true" errorStyle="stop" showErrorMessage="true" showInputMessage="true">
      <formula1>"Mercado Libre,Mercado Shops,Mercado Libre y Mercado Shops"</formula1>
    </dataValidation>
    <dataValidation type="list" sqref="J489" allowBlank="true" errorStyle="stop" showErrorMessage="true" showInputMessage="true">
      <formula1>"No Vincular,Vincular"</formula1>
    </dataValidation>
    <dataValidation type="list" sqref="K489" allowBlank="true" errorStyle="stop" showErrorMessage="true" showInputMessage="true">
      <formula1>"$,US$"</formula1>
    </dataValidation>
    <dataValidation type="list" sqref="L489" allowBlank="true" errorStyle="stop" showErrorMessage="true" showInputMessage="true">
      <formula1>"Mercado Envíos gratis"</formula1>
    </dataValidation>
    <dataValidation type="list" sqref="M489" allowBlank="true" errorStyle="stop" showErrorMessage="true" showInputMessage="true">
      <formula1>"Mercado Envíos gratis,Mercado Envíos a cargo del comprador"</formula1>
    </dataValidation>
    <dataValidation type="list" sqref="N489" allowBlank="true" errorStyle="stop" showErrorMessage="true" showInputMessage="true">
      <formula1>"Clásica,Premium"</formula1>
    </dataValidation>
    <dataValidation type="list" sqref="Q489" allowBlank="true" errorStyle="stop" showErrorMessage="true" showInputMessage="true">
      <formula1>"Activa,Inactiva"</formula1>
    </dataValidation>
    <dataValidation type="list" sqref="G490" allowBlank="true" errorStyle="stop" showErrorMessage="true" showInputMessage="true">
      <formula1>"Mercado Libre,Mercado Shops,Mercado Libre y Mercado Shops"</formula1>
    </dataValidation>
    <dataValidation type="list" sqref="J490" allowBlank="true" errorStyle="stop" showErrorMessage="true" showInputMessage="true">
      <formula1>"No Vincular,Vincular"</formula1>
    </dataValidation>
    <dataValidation type="list" sqref="K490" allowBlank="true" errorStyle="stop" showErrorMessage="true" showInputMessage="true">
      <formula1>"$,US$"</formula1>
    </dataValidation>
    <dataValidation type="list" sqref="L490" allowBlank="true" errorStyle="stop" showErrorMessage="true" showInputMessage="true">
      <formula1>"Mercado Envíos gratis"</formula1>
    </dataValidation>
    <dataValidation type="list" sqref="M490" allowBlank="true" errorStyle="stop" showErrorMessage="true" showInputMessage="true">
      <formula1>"Mercado Envíos gratis,Mercado Envíos a cargo del comprador"</formula1>
    </dataValidation>
    <dataValidation type="list" sqref="N490" allowBlank="true" errorStyle="stop" showErrorMessage="true" showInputMessage="true">
      <formula1>"Clásica,Premium"</formula1>
    </dataValidation>
    <dataValidation type="list" sqref="Q490" allowBlank="true" errorStyle="stop" showErrorMessage="true" showInputMessage="true">
      <formula1>"Activa,Inactiva"</formula1>
    </dataValidation>
    <dataValidation type="list" sqref="G491" allowBlank="true" errorStyle="stop" showErrorMessage="true" showInputMessage="true">
      <formula1>"Mercado Libre,Mercado Shops,Mercado Libre y Mercado Shops"</formula1>
    </dataValidation>
    <dataValidation type="list" sqref="J491" allowBlank="true" errorStyle="stop" showErrorMessage="true" showInputMessage="true">
      <formula1>"No Vincular,Vincular"</formula1>
    </dataValidation>
    <dataValidation type="list" sqref="K491" allowBlank="true" errorStyle="stop" showErrorMessage="true" showInputMessage="true">
      <formula1>"$,US$"</formula1>
    </dataValidation>
    <dataValidation type="list" sqref="L491" allowBlank="true" errorStyle="stop" showErrorMessage="true" showInputMessage="true">
      <formula1>"Mercado Envíos gratis"</formula1>
    </dataValidation>
    <dataValidation type="list" sqref="M491" allowBlank="true" errorStyle="stop" showErrorMessage="true" showInputMessage="true">
      <formula1>"Mercado Envíos gratis,Mercado Envíos a cargo del comprador"</formula1>
    </dataValidation>
    <dataValidation type="list" sqref="N491" allowBlank="true" errorStyle="stop" showErrorMessage="true" showInputMessage="true">
      <formula1>"Clásica,Premium"</formula1>
    </dataValidation>
    <dataValidation type="list" sqref="Q491" allowBlank="true" errorStyle="stop" showErrorMessage="true" showInputMessage="true">
      <formula1>"Activa,Inactiva"</formula1>
    </dataValidation>
    <dataValidation type="list" sqref="G494" allowBlank="true" errorStyle="stop" showErrorMessage="true" showInputMessage="true">
      <formula1>"Mercado Libre,Mercado Shops,Mercado Libre y Mercado Shops"</formula1>
    </dataValidation>
    <dataValidation type="list" sqref="J494" allowBlank="true" errorStyle="stop" showErrorMessage="true" showInputMessage="true">
      <formula1>"No Vincular,Vincular"</formula1>
    </dataValidation>
    <dataValidation type="list" sqref="K494" allowBlank="true" errorStyle="stop" showErrorMessage="true" showInputMessage="true">
      <formula1>"$,US$"</formula1>
    </dataValidation>
    <dataValidation type="list" sqref="L494" allowBlank="true" errorStyle="stop" showErrorMessage="true" showInputMessage="true">
      <formula1>"Mercado Envíos gratis"</formula1>
    </dataValidation>
    <dataValidation type="list" sqref="M494" allowBlank="true" errorStyle="stop" showErrorMessage="true" showInputMessage="true">
      <formula1>"Mercado Envíos gratis,Mercado Envíos a cargo del comprador"</formula1>
    </dataValidation>
    <dataValidation type="list" sqref="N494" allowBlank="true" errorStyle="stop" showErrorMessage="true" showInputMessage="true">
      <formula1>"Clásica,Premium"</formula1>
    </dataValidation>
    <dataValidation type="list" sqref="Q494" allowBlank="true" errorStyle="stop" showErrorMessage="true" showInputMessage="true">
      <formula1>"Activa,Inactiva"</formula1>
    </dataValidation>
    <dataValidation type="list" sqref="G495" allowBlank="true" errorStyle="stop" showErrorMessage="true" showInputMessage="true">
      <formula1>"Mercado Libre,Mercado Shops,Mercado Libre y Mercado Shops"</formula1>
    </dataValidation>
    <dataValidation type="list" sqref="J495" allowBlank="true" errorStyle="stop" showErrorMessage="true" showInputMessage="true">
      <formula1>"No Vincular,Vincular"</formula1>
    </dataValidation>
    <dataValidation type="list" sqref="K495" allowBlank="true" errorStyle="stop" showErrorMessage="true" showInputMessage="true">
      <formula1>"$,US$"</formula1>
    </dataValidation>
    <dataValidation type="list" sqref="L495" allowBlank="true" errorStyle="stop" showErrorMessage="true" showInputMessage="true">
      <formula1>"Mercado Envíos gratis"</formula1>
    </dataValidation>
    <dataValidation type="list" sqref="M495" allowBlank="true" errorStyle="stop" showErrorMessage="true" showInputMessage="true">
      <formula1>"Mercado Envíos por mi cuenta,Mercado Envíos a cargo del comprador"</formula1>
    </dataValidation>
    <dataValidation type="list" sqref="N495" allowBlank="true" errorStyle="stop" showErrorMessage="true" showInputMessage="true">
      <formula1>"Clásica,Premium"</formula1>
    </dataValidation>
    <dataValidation type="list" sqref="Q495" allowBlank="true" errorStyle="stop" showErrorMessage="true" showInputMessage="true">
      <formula1>"Activa,Inactiva"</formula1>
    </dataValidation>
    <dataValidation type="list" sqref="G496" allowBlank="true" errorStyle="stop" showErrorMessage="true" showInputMessage="true">
      <formula1>"Mercado Libre,Mercado Shops,Mercado Libre y Mercado Shops"</formula1>
    </dataValidation>
    <dataValidation type="list" sqref="J496" allowBlank="true" errorStyle="stop" showErrorMessage="true" showInputMessage="true">
      <formula1>"No Vincular,Vincular"</formula1>
    </dataValidation>
    <dataValidation type="list" sqref="K496" allowBlank="true" errorStyle="stop" showErrorMessage="true" showInputMessage="true">
      <formula1>"$,US$"</formula1>
    </dataValidation>
    <dataValidation type="list" sqref="L496" allowBlank="true" errorStyle="stop" showErrorMessage="true" showInputMessage="true">
      <formula1>"Mercado Envíos gratis"</formula1>
    </dataValidation>
    <dataValidation type="list" sqref="M496" allowBlank="true" errorStyle="stop" showErrorMessage="true" showInputMessage="true">
      <formula1>"Mercado Envíos gratis,Mercado Envíos a cargo del comprador"</formula1>
    </dataValidation>
    <dataValidation type="list" sqref="N496" allowBlank="true" errorStyle="stop" showErrorMessage="true" showInputMessage="true">
      <formula1>"Clásica,Premium"</formula1>
    </dataValidation>
    <dataValidation type="list" sqref="Q496" allowBlank="true" errorStyle="stop" showErrorMessage="true" showInputMessage="true">
      <formula1>"Activa,Inactiva"</formula1>
    </dataValidation>
    <dataValidation type="list" sqref="G497" allowBlank="true" errorStyle="stop" showErrorMessage="true" showInputMessage="true">
      <formula1>"Mercado Libre,Mercado Shops,Mercado Libre y Mercado Shops"</formula1>
    </dataValidation>
    <dataValidation type="list" sqref="J497" allowBlank="true" errorStyle="stop" showErrorMessage="true" showInputMessage="true">
      <formula1>"No Vincular,Vincular"</formula1>
    </dataValidation>
    <dataValidation type="list" sqref="K497" allowBlank="true" errorStyle="stop" showErrorMessage="true" showInputMessage="true">
      <formula1>"$,US$"</formula1>
    </dataValidation>
    <dataValidation type="list" sqref="L497" allowBlank="true" errorStyle="stop" showErrorMessage="true" showInputMessage="true">
      <formula1>"Mercado Envíos gratis"</formula1>
    </dataValidation>
    <dataValidation type="list" sqref="M497" allowBlank="true" errorStyle="stop" showErrorMessage="true" showInputMessage="true">
      <formula1>"Mercado Envíos gratis,Mercado Envíos a cargo del comprador"</formula1>
    </dataValidation>
    <dataValidation type="list" sqref="N497" allowBlank="true" errorStyle="stop" showErrorMessage="true" showInputMessage="true">
      <formula1>"Clásica,Premium"</formula1>
    </dataValidation>
    <dataValidation type="list" sqref="Q497" allowBlank="true" errorStyle="stop" showErrorMessage="true" showInputMessage="true">
      <formula1>"Activa,Inactiva"</formula1>
    </dataValidation>
    <dataValidation type="list" sqref="G500" allowBlank="true" errorStyle="stop" showErrorMessage="true" showInputMessage="true">
      <formula1>"Mercado Libre,Mercado Shops,Mercado Libre y Mercado Shops"</formula1>
    </dataValidation>
    <dataValidation type="list" sqref="J500" allowBlank="true" errorStyle="stop" showErrorMessage="true" showInputMessage="true">
      <formula1>"No Vincular,Vincular"</formula1>
    </dataValidation>
    <dataValidation type="list" sqref="K500" allowBlank="true" errorStyle="stop" showErrorMessage="true" showInputMessage="true">
      <formula1>"$,US$"</formula1>
    </dataValidation>
    <dataValidation type="list" sqref="L500" allowBlank="true" errorStyle="stop" showErrorMessage="true" showInputMessage="true">
      <formula1>"Mercado Envíos gratis"</formula1>
    </dataValidation>
    <dataValidation type="list" sqref="M500" allowBlank="true" errorStyle="stop" showErrorMessage="true" showInputMessage="true">
      <formula1>"Mercado Envíos por mi cuenta,Mercado Envíos a cargo del comprador"</formula1>
    </dataValidation>
    <dataValidation type="list" sqref="N500" allowBlank="true" errorStyle="stop" showErrorMessage="true" showInputMessage="true">
      <formula1>"Clásica,Premium"</formula1>
    </dataValidation>
    <dataValidation type="list" sqref="Q500" allowBlank="true" errorStyle="stop" showErrorMessage="true" showInputMessage="true">
      <formula1>"Activa,Inactiva"</formula1>
    </dataValidation>
    <dataValidation type="list" sqref="G501" allowBlank="true" errorStyle="stop" showErrorMessage="true" showInputMessage="true">
      <formula1>"Mercado Libre,Mercado Shops,Mercado Libre y Mercado Shops"</formula1>
    </dataValidation>
    <dataValidation type="list" sqref="J501" allowBlank="true" errorStyle="stop" showErrorMessage="true" showInputMessage="true">
      <formula1>"No Vincular,Vincular"</formula1>
    </dataValidation>
    <dataValidation type="list" sqref="K501" allowBlank="true" errorStyle="stop" showErrorMessage="true" showInputMessage="true">
      <formula1>"$,US$"</formula1>
    </dataValidation>
    <dataValidation type="list" sqref="L501" allowBlank="true" errorStyle="stop" showErrorMessage="true" showInputMessage="true">
      <formula1>"Mercado Envíos gratis"</formula1>
    </dataValidation>
    <dataValidation type="list" sqref="M501" allowBlank="true" errorStyle="stop" showErrorMessage="true" showInputMessage="true">
      <formula1>"Mercado Envíos gratis,Mercado Envíos a cargo del comprador"</formula1>
    </dataValidation>
    <dataValidation type="list" sqref="N501" allowBlank="true" errorStyle="stop" showErrorMessage="true" showInputMessage="true">
      <formula1>"Clásica,Premium"</formula1>
    </dataValidation>
    <dataValidation type="list" sqref="Q501" allowBlank="true" errorStyle="stop" showErrorMessage="true" showInputMessage="true">
      <formula1>"Activa,Inactiva"</formula1>
    </dataValidation>
    <dataValidation type="list" sqref="G502" allowBlank="true" errorStyle="stop" showErrorMessage="true" showInputMessage="true">
      <formula1>"Mercado Libre,Mercado Shops,Mercado Libre y Mercado Shops"</formula1>
    </dataValidation>
    <dataValidation type="list" sqref="J502" allowBlank="true" errorStyle="stop" showErrorMessage="true" showInputMessage="true">
      <formula1>"No Vincular,Vincular"</formula1>
    </dataValidation>
    <dataValidation type="list" sqref="K502" allowBlank="true" errorStyle="stop" showErrorMessage="true" showInputMessage="true">
      <formula1>"$,US$"</formula1>
    </dataValidation>
    <dataValidation type="list" sqref="L502" allowBlank="true" errorStyle="stop" showErrorMessage="true" showInputMessage="true">
      <formula1>"Mercado Envíos gratis"</formula1>
    </dataValidation>
    <dataValidation type="list" sqref="M502" allowBlank="true" errorStyle="stop" showErrorMessage="true" showInputMessage="true">
      <formula1>"Mercado Envíos gratis,Mercado Envíos a cargo del comprador"</formula1>
    </dataValidation>
    <dataValidation type="list" sqref="N502" allowBlank="true" errorStyle="stop" showErrorMessage="true" showInputMessage="true">
      <formula1>"Clásica,Premium"</formula1>
    </dataValidation>
    <dataValidation type="list" sqref="Q502" allowBlank="true" errorStyle="stop" showErrorMessage="true" showInputMessage="true">
      <formula1>"Activa,Inactiva"</formula1>
    </dataValidation>
    <dataValidation type="list" sqref="G503" allowBlank="true" errorStyle="stop" showErrorMessage="true" showInputMessage="true">
      <formula1>"Mercado Libre,Mercado Shops,Mercado Libre y Mercado Shops"</formula1>
    </dataValidation>
    <dataValidation type="list" sqref="J503" allowBlank="true" errorStyle="stop" showErrorMessage="true" showInputMessage="true">
      <formula1>"No Vincular,Vincular"</formula1>
    </dataValidation>
    <dataValidation type="list" sqref="K503" allowBlank="true" errorStyle="stop" showErrorMessage="true" showInputMessage="true">
      <formula1>"$,US$"</formula1>
    </dataValidation>
    <dataValidation type="list" sqref="L503" allowBlank="true" errorStyle="stop" showErrorMessage="true" showInputMessage="true">
      <formula1>"Mercado Envíos gratis"</formula1>
    </dataValidation>
    <dataValidation type="list" sqref="M503" allowBlank="true" errorStyle="stop" showErrorMessage="true" showInputMessage="true">
      <formula1>"Mercado Envíos gratis,Mercado Envíos a cargo del comprador"</formula1>
    </dataValidation>
    <dataValidation type="list" sqref="N503" allowBlank="true" errorStyle="stop" showErrorMessage="true" showInputMessage="true">
      <formula1>"Clásica,Premium"</formula1>
    </dataValidation>
    <dataValidation type="list" sqref="Q503" allowBlank="true" errorStyle="stop" showErrorMessage="true" showInputMessage="true">
      <formula1>"Activa,Inactiva"</formula1>
    </dataValidation>
    <dataValidation type="list" sqref="G504" allowBlank="true" errorStyle="stop" showErrorMessage="true" showInputMessage="true">
      <formula1>"Mercado Libre,Mercado Shops,Mercado Libre y Mercado Shops"</formula1>
    </dataValidation>
    <dataValidation type="list" sqref="J504" allowBlank="true" errorStyle="stop" showErrorMessage="true" showInputMessage="true">
      <formula1>"No Vincular,Vincular"</formula1>
    </dataValidation>
    <dataValidation type="list" sqref="K504" allowBlank="true" errorStyle="stop" showErrorMessage="true" showInputMessage="true">
      <formula1>"$,US$"</formula1>
    </dataValidation>
    <dataValidation type="list" sqref="L504" allowBlank="true" errorStyle="stop" showErrorMessage="true" showInputMessage="true">
      <formula1>"Mercado Envíos gratis"</formula1>
    </dataValidation>
    <dataValidation type="list" sqref="M504" allowBlank="true" errorStyle="stop" showErrorMessage="true" showInputMessage="true">
      <formula1>"Mercado Envíos gratis,Mercado Envíos a cargo del comprador"</formula1>
    </dataValidation>
    <dataValidation type="list" sqref="N504" allowBlank="true" errorStyle="stop" showErrorMessage="true" showInputMessage="true">
      <formula1>"Clásica,Premium"</formula1>
    </dataValidation>
    <dataValidation type="list" sqref="Q504" allowBlank="true" errorStyle="stop" showErrorMessage="true" showInputMessage="true">
      <formula1>"Activa,Inactiva"</formula1>
    </dataValidation>
    <dataValidation type="list" sqref="G505" allowBlank="true" errorStyle="stop" showErrorMessage="true" showInputMessage="true">
      <formula1>"Mercado Libre,Mercado Shops,Mercado Libre y Mercado Shops"</formula1>
    </dataValidation>
    <dataValidation type="list" sqref="J505" allowBlank="true" errorStyle="stop" showErrorMessage="true" showInputMessage="true">
      <formula1>"No Vincular,Vincular"</formula1>
    </dataValidation>
    <dataValidation type="list" sqref="K505" allowBlank="true" errorStyle="stop" showErrorMessage="true" showInputMessage="true">
      <formula1>"$,US$"</formula1>
    </dataValidation>
    <dataValidation type="list" sqref="L505" allowBlank="true" errorStyle="stop" showErrorMessage="true" showInputMessage="true">
      <formula1>"Mercado Envíos gratis"</formula1>
    </dataValidation>
    <dataValidation type="list" sqref="M505" allowBlank="true" errorStyle="stop" showErrorMessage="true" showInputMessage="true">
      <formula1>"Mercado Envíos gratis,Mercado Envíos a cargo del comprador"</formula1>
    </dataValidation>
    <dataValidation type="list" sqref="N505" allowBlank="true" errorStyle="stop" showErrorMessage="true" showInputMessage="true">
      <formula1>"Clásica,Premium"</formula1>
    </dataValidation>
    <dataValidation type="list" sqref="Q505" allowBlank="true" errorStyle="stop" showErrorMessage="true" showInputMessage="true">
      <formula1>"Activa,Inactiva"</formula1>
    </dataValidation>
    <dataValidation type="list" sqref="G507" allowBlank="true" errorStyle="stop" showErrorMessage="true" showInputMessage="true">
      <formula1>"Mercado Libre,Mercado Shops,Mercado Libre y Mercado Shops"</formula1>
    </dataValidation>
    <dataValidation type="list" sqref="J507" allowBlank="true" errorStyle="stop" showErrorMessage="true" showInputMessage="true">
      <formula1>"No Vincular,Vincular"</formula1>
    </dataValidation>
    <dataValidation type="list" sqref="K507" allowBlank="true" errorStyle="stop" showErrorMessage="true" showInputMessage="true">
      <formula1>"$,US$"</formula1>
    </dataValidation>
    <dataValidation type="list" sqref="L507" allowBlank="true" errorStyle="stop" showErrorMessage="true" showInputMessage="true">
      <formula1>"Mercado Envíos a cargo del comprador"</formula1>
    </dataValidation>
    <dataValidation type="list" sqref="M507" allowBlank="true" errorStyle="stop" showErrorMessage="true" showInputMessage="true">
      <formula1>"Mercado Envíos gratis,Mercado Envíos a cargo del comprador"</formula1>
    </dataValidation>
    <dataValidation type="list" sqref="N507" allowBlank="true" errorStyle="stop" showErrorMessage="true" showInputMessage="true">
      <formula1>"Clásica,Premium"</formula1>
    </dataValidation>
    <dataValidation type="list" sqref="Q507" allowBlank="true" errorStyle="stop" showErrorMessage="true" showInputMessage="true">
      <formula1>"Activa,Inactiva"</formula1>
    </dataValidation>
    <dataValidation type="list" sqref="G511" allowBlank="true" errorStyle="stop" showErrorMessage="true" showInputMessage="true">
      <formula1>"Mercado Libre,Mercado Shops,Mercado Libre y Mercado Shops"</formula1>
    </dataValidation>
    <dataValidation type="list" sqref="J511" allowBlank="true" errorStyle="stop" showErrorMessage="true" showInputMessage="true">
      <formula1>"No Vincular,Vincular"</formula1>
    </dataValidation>
    <dataValidation type="list" sqref="K511" allowBlank="true" errorStyle="stop" showErrorMessage="true" showInputMessage="true">
      <formula1>"$,US$"</formula1>
    </dataValidation>
    <dataValidation type="list" sqref="L511" allowBlank="true" errorStyle="stop" showErrorMessage="true" showInputMessage="true">
      <formula1>"Mercado Envíos gratis"</formula1>
    </dataValidation>
    <dataValidation type="list" sqref="M511" allowBlank="true" errorStyle="stop" showErrorMessage="true" showInputMessage="true">
      <formula1>"Mercado Envíos gratis,Mercado Envíos a cargo del comprador"</formula1>
    </dataValidation>
    <dataValidation type="list" sqref="N511" allowBlank="true" errorStyle="stop" showErrorMessage="true" showInputMessage="true">
      <formula1>"Clásica,Premium"</formula1>
    </dataValidation>
    <dataValidation type="list" sqref="Q511" allowBlank="true" errorStyle="stop" showErrorMessage="true" showInputMessage="true">
      <formula1>"Activa,Inactiva"</formula1>
    </dataValidation>
    <dataValidation type="list" sqref="G513" allowBlank="true" errorStyle="stop" showErrorMessage="true" showInputMessage="true">
      <formula1>"Mercado Libre,Mercado Shops,Mercado Libre y Mercado Shops"</formula1>
    </dataValidation>
    <dataValidation type="list" sqref="J513" allowBlank="true" errorStyle="stop" showErrorMessage="true" showInputMessage="true">
      <formula1>"No Vincular,Vincular"</formula1>
    </dataValidation>
    <dataValidation type="list" sqref="K513" allowBlank="true" errorStyle="stop" showErrorMessage="true" showInputMessage="true">
      <formula1>"$,US$"</formula1>
    </dataValidation>
    <dataValidation type="list" sqref="L513" allowBlank="true" errorStyle="stop" showErrorMessage="true" showInputMessage="true">
      <formula1>"Mercado Envíos gratis"</formula1>
    </dataValidation>
    <dataValidation type="list" sqref="M513" allowBlank="true" errorStyle="stop" showErrorMessage="true" showInputMessage="true">
      <formula1>"Mercado Envíos gratis,Mercado Envíos a cargo del comprador"</formula1>
    </dataValidation>
    <dataValidation type="list" sqref="N513" allowBlank="true" errorStyle="stop" showErrorMessage="true" showInputMessage="true">
      <formula1>"Clásica,Premium"</formula1>
    </dataValidation>
    <dataValidation type="list" sqref="Q513" allowBlank="true" errorStyle="stop" showErrorMessage="true" showInputMessage="true">
      <formula1>"Activa,Inactiva"</formula1>
    </dataValidation>
    <dataValidation type="list" sqref="G515" allowBlank="true" errorStyle="stop" showErrorMessage="true" showInputMessage="true">
      <formula1>"Mercado Libre,Mercado Shops,Mercado Libre y Mercado Shops"</formula1>
    </dataValidation>
    <dataValidation type="list" sqref="J515" allowBlank="true" errorStyle="stop" showErrorMessage="true" showInputMessage="true">
      <formula1>"No Vincular,Vincular"</formula1>
    </dataValidation>
    <dataValidation type="list" sqref="K515" allowBlank="true" errorStyle="stop" showErrorMessage="true" showInputMessage="true">
      <formula1>"$,US$"</formula1>
    </dataValidation>
    <dataValidation type="list" sqref="L515" allowBlank="true" errorStyle="stop" showErrorMessage="true" showInputMessage="true">
      <formula1>"Mercado Envíos gratis"</formula1>
    </dataValidation>
    <dataValidation type="list" sqref="M515" allowBlank="true" errorStyle="stop" showErrorMessage="true" showInputMessage="true">
      <formula1>"Mercado Envíos gratis,Mercado Envíos a cargo del comprador"</formula1>
    </dataValidation>
    <dataValidation type="list" sqref="N515" allowBlank="true" errorStyle="stop" showErrorMessage="true" showInputMessage="true">
      <formula1>"Clásica,Premium"</formula1>
    </dataValidation>
    <dataValidation type="list" sqref="Q515" allowBlank="true" errorStyle="stop" showErrorMessage="true" showInputMessage="true">
      <formula1>"Activa,Inactiva"</formula1>
    </dataValidation>
    <dataValidation type="list" sqref="G516" allowBlank="true" errorStyle="stop" showErrorMessage="true" showInputMessage="true">
      <formula1>"Mercado Libre,Mercado Shops,Mercado Libre y Mercado Shops"</formula1>
    </dataValidation>
    <dataValidation type="list" sqref="J516" allowBlank="true" errorStyle="stop" showErrorMessage="true" showInputMessage="true">
      <formula1>"No Vincular,Vincular"</formula1>
    </dataValidation>
    <dataValidation type="list" sqref="K516" allowBlank="true" errorStyle="stop" showErrorMessage="true" showInputMessage="true">
      <formula1>"$,US$"</formula1>
    </dataValidation>
    <dataValidation type="list" sqref="L516" allowBlank="true" errorStyle="stop" showErrorMessage="true" showInputMessage="true">
      <formula1>"Mercado Envíos gratis"</formula1>
    </dataValidation>
    <dataValidation type="list" sqref="N516" allowBlank="true" errorStyle="stop" showErrorMessage="true" showInputMessage="true">
      <formula1>"Clásica,Premium"</formula1>
    </dataValidation>
    <dataValidation type="list" sqref="Q516" allowBlank="true" errorStyle="stop" showErrorMessage="true" showInputMessage="true">
      <formula1>"Activa,Inactiva"</formula1>
    </dataValidation>
    <dataValidation type="list" sqref="G522" allowBlank="true" errorStyle="stop" showErrorMessage="true" showInputMessage="true">
      <formula1>"Mercado Libre,Mercado Shops,Mercado Libre y Mercado Shops"</formula1>
    </dataValidation>
    <dataValidation type="list" sqref="J522" allowBlank="true" errorStyle="stop" showErrorMessage="true" showInputMessage="true">
      <formula1>"No Vincular,Vincular"</formula1>
    </dataValidation>
    <dataValidation type="list" sqref="K522" allowBlank="true" errorStyle="stop" showErrorMessage="true" showInputMessage="true">
      <formula1>"$,US$"</formula1>
    </dataValidation>
    <dataValidation type="list" sqref="L522" allowBlank="true" errorStyle="stop" showErrorMessage="true" showInputMessage="true">
      <formula1>"Mercado Envíos gratis"</formula1>
    </dataValidation>
    <dataValidation type="list" sqref="N522" allowBlank="true" errorStyle="stop" showErrorMessage="true" showInputMessage="true">
      <formula1>"Clásica,Premium"</formula1>
    </dataValidation>
    <dataValidation type="list" sqref="Q522" allowBlank="true" errorStyle="stop" showErrorMessage="true" showInputMessage="true">
      <formula1>"Activa,Inactiva"</formula1>
    </dataValidation>
    <dataValidation type="list" sqref="G523" allowBlank="true" errorStyle="stop" showErrorMessage="true" showInputMessage="true">
      <formula1>"Mercado Libre,Mercado Shops,Mercado Libre y Mercado Shops"</formula1>
    </dataValidation>
    <dataValidation type="list" sqref="J523" allowBlank="true" errorStyle="stop" showErrorMessage="true" showInputMessage="true">
      <formula1>"No Vincular,Vincular"</formula1>
    </dataValidation>
    <dataValidation type="list" sqref="K523" allowBlank="true" errorStyle="stop" showErrorMessage="true" showInputMessage="true">
      <formula1>"$,US$"</formula1>
    </dataValidation>
    <dataValidation type="list" sqref="L523" allowBlank="true" errorStyle="stop" showErrorMessage="true" showInputMessage="true">
      <formula1>"Mercado Envíos gratis"</formula1>
    </dataValidation>
    <dataValidation type="list" sqref="M523" allowBlank="true" errorStyle="stop" showErrorMessage="true" showInputMessage="true">
      <formula1>"Mercado Envíos gratis,Mercado Envíos a cargo del comprador"</formula1>
    </dataValidation>
    <dataValidation type="list" sqref="N523" allowBlank="true" errorStyle="stop" showErrorMessage="true" showInputMessage="true">
      <formula1>"Clásica,Premium"</formula1>
    </dataValidation>
    <dataValidation type="list" sqref="Q523" allowBlank="true" errorStyle="stop" showErrorMessage="true" showInputMessage="true">
      <formula1>"Activa,Inactiva"</formula1>
    </dataValidation>
    <dataValidation type="list" sqref="G524" allowBlank="true" errorStyle="stop" showErrorMessage="true" showInputMessage="true">
      <formula1>"Mercado Libre,Mercado Shops,Mercado Libre y Mercado Shops"</formula1>
    </dataValidation>
    <dataValidation type="list" sqref="J524" allowBlank="true" errorStyle="stop" showErrorMessage="true" showInputMessage="true">
      <formula1>"No Vincular,Vincular"</formula1>
    </dataValidation>
    <dataValidation type="list" sqref="K524" allowBlank="true" errorStyle="stop" showErrorMessage="true" showInputMessage="true">
      <formula1>"$,US$"</formula1>
    </dataValidation>
    <dataValidation type="list" sqref="L524" allowBlank="true" errorStyle="stop" showErrorMessage="true" showInputMessage="true">
      <formula1>"Mercado Envíos gratis"</formula1>
    </dataValidation>
    <dataValidation type="list" sqref="M524" allowBlank="true" errorStyle="stop" showErrorMessage="true" showInputMessage="true">
      <formula1>"Mercado Envíos gratis,Mercado Envíos a cargo del comprador"</formula1>
    </dataValidation>
    <dataValidation type="list" sqref="N524" allowBlank="true" errorStyle="stop" showErrorMessage="true" showInputMessage="true">
      <formula1>"Clásica,Premium"</formula1>
    </dataValidation>
    <dataValidation type="list" sqref="Q524" allowBlank="true" errorStyle="stop" showErrorMessage="true" showInputMessage="true">
      <formula1>"Activa,Inactiva"</formula1>
    </dataValidation>
    <dataValidation type="list" sqref="G525" allowBlank="true" errorStyle="stop" showErrorMessage="true" showInputMessage="true">
      <formula1>"Mercado Libre,Mercado Shops,Mercado Libre y Mercado Shops"</formula1>
    </dataValidation>
    <dataValidation type="list" sqref="J525" allowBlank="true" errorStyle="stop" showErrorMessage="true" showInputMessage="true">
      <formula1>"No Vincular,Vincular"</formula1>
    </dataValidation>
    <dataValidation type="list" sqref="K525" allowBlank="true" errorStyle="stop" showErrorMessage="true" showInputMessage="true">
      <formula1>"$,US$"</formula1>
    </dataValidation>
    <dataValidation type="list" sqref="L525" allowBlank="true" errorStyle="stop" showErrorMessage="true" showInputMessage="true">
      <formula1>"Mercado Envíos gratis"</formula1>
    </dataValidation>
    <dataValidation type="list" sqref="M525" allowBlank="true" errorStyle="stop" showErrorMessage="true" showInputMessage="true">
      <formula1>"Mercado Envíos gratis,Mercado Envíos a cargo del comprador"</formula1>
    </dataValidation>
    <dataValidation type="list" sqref="N525" allowBlank="true" errorStyle="stop" showErrorMessage="true" showInputMessage="true">
      <formula1>"Clásica,Premium"</formula1>
    </dataValidation>
    <dataValidation type="list" sqref="Q525" allowBlank="true" errorStyle="stop" showErrorMessage="true" showInputMessage="true">
      <formula1>"Activa,Inactiva"</formula1>
    </dataValidation>
    <dataValidation type="list" sqref="G526" allowBlank="true" errorStyle="stop" showErrorMessage="true" showInputMessage="true">
      <formula1>"Mercado Libre,Mercado Shops,Mercado Libre y Mercado Shops"</formula1>
    </dataValidation>
    <dataValidation type="list" sqref="J526" allowBlank="true" errorStyle="stop" showErrorMessage="true" showInputMessage="true">
      <formula1>"No Vincular,Vincular"</formula1>
    </dataValidation>
    <dataValidation type="list" sqref="K526" allowBlank="true" errorStyle="stop" showErrorMessage="true" showInputMessage="true">
      <formula1>"$,US$"</formula1>
    </dataValidation>
    <dataValidation type="list" sqref="L526" allowBlank="true" errorStyle="stop" showErrorMessage="true" showInputMessage="true">
      <formula1>"Mercado Envíos gratis"</formula1>
    </dataValidation>
    <dataValidation type="list" sqref="M526" allowBlank="true" errorStyle="stop" showErrorMessage="true" showInputMessage="true">
      <formula1>"Mercado Envíos gratis,Mercado Envíos a cargo del comprador"</formula1>
    </dataValidation>
    <dataValidation type="list" sqref="N526" allowBlank="true" errorStyle="stop" showErrorMessage="true" showInputMessage="true">
      <formula1>"Clásica,Premium"</formula1>
    </dataValidation>
    <dataValidation type="list" sqref="Q526" allowBlank="true" errorStyle="stop" showErrorMessage="true" showInputMessage="true">
      <formula1>"Activa,Inactiva"</formula1>
    </dataValidation>
    <dataValidation type="list" sqref="G527" allowBlank="true" errorStyle="stop" showErrorMessage="true" showInputMessage="true">
      <formula1>"Mercado Libre,Mercado Shops,Mercado Libre y Mercado Shops"</formula1>
    </dataValidation>
    <dataValidation type="list" sqref="J527" allowBlank="true" errorStyle="stop" showErrorMessage="true" showInputMessage="true">
      <formula1>"No Vincular,Vincular"</formula1>
    </dataValidation>
    <dataValidation type="list" sqref="K527" allowBlank="true" errorStyle="stop" showErrorMessage="true" showInputMessage="true">
      <formula1>"$,US$"</formula1>
    </dataValidation>
    <dataValidation type="list" sqref="L527" allowBlank="true" errorStyle="stop" showErrorMessage="true" showInputMessage="true">
      <formula1>"Mercado Envíos gratis"</formula1>
    </dataValidation>
    <dataValidation type="list" sqref="M527" allowBlank="true" errorStyle="stop" showErrorMessage="true" showInputMessage="true">
      <formula1>"Mercado Envíos gratis,Mercado Envíos a cargo del comprador"</formula1>
    </dataValidation>
    <dataValidation type="list" sqref="N527" allowBlank="true" errorStyle="stop" showErrorMessage="true" showInputMessage="true">
      <formula1>"Clásica,Premium"</formula1>
    </dataValidation>
    <dataValidation type="list" sqref="Q527" allowBlank="true" errorStyle="stop" showErrorMessage="true" showInputMessage="true">
      <formula1>"Activa,Inactiva"</formula1>
    </dataValidation>
    <dataValidation type="list" sqref="G528" allowBlank="true" errorStyle="stop" showErrorMessage="true" showInputMessage="true">
      <formula1>"Mercado Libre,Mercado Shops,Mercado Libre y Mercado Shops"</formula1>
    </dataValidation>
    <dataValidation type="list" sqref="J528" allowBlank="true" errorStyle="stop" showErrorMessage="true" showInputMessage="true">
      <formula1>"No Vincular,Vincular"</formula1>
    </dataValidation>
    <dataValidation type="list" sqref="K528" allowBlank="true" errorStyle="stop" showErrorMessage="true" showInputMessage="true">
      <formula1>"$,US$"</formula1>
    </dataValidation>
    <dataValidation type="list" sqref="L528" allowBlank="true" errorStyle="stop" showErrorMessage="true" showInputMessage="true">
      <formula1>"Mercado Envíos gratis"</formula1>
    </dataValidation>
    <dataValidation type="list" sqref="M528" allowBlank="true" errorStyle="stop" showErrorMessage="true" showInputMessage="true">
      <formula1>"Mercado Envíos gratis,Mercado Envíos a cargo del comprador"</formula1>
    </dataValidation>
    <dataValidation type="list" sqref="N528" allowBlank="true" errorStyle="stop" showErrorMessage="true" showInputMessage="true">
      <formula1>"Clásica,Premium"</formula1>
    </dataValidation>
    <dataValidation type="list" sqref="Q528" allowBlank="true" errorStyle="stop" showErrorMessage="true" showInputMessage="true">
      <formula1>"Activa,Inactiva"</formula1>
    </dataValidation>
    <dataValidation type="list" sqref="G530" allowBlank="true" errorStyle="stop" showErrorMessage="true" showInputMessage="true">
      <formula1>"Mercado Libre,Mercado Shops,Mercado Libre y Mercado Shops"</formula1>
    </dataValidation>
    <dataValidation type="list" sqref="J530" allowBlank="true" errorStyle="stop" showErrorMessage="true" showInputMessage="true">
      <formula1>"No Vincular,Vincular"</formula1>
    </dataValidation>
    <dataValidation type="list" sqref="K530" allowBlank="true" errorStyle="stop" showErrorMessage="true" showInputMessage="true">
      <formula1>"$,US$"</formula1>
    </dataValidation>
    <dataValidation type="list" sqref="L530" allowBlank="true" errorStyle="stop" showErrorMessage="true" showInputMessage="true">
      <formula1>"Mercado Envíos gratis"</formula1>
    </dataValidation>
    <dataValidation type="list" sqref="M530" allowBlank="true" errorStyle="stop" showErrorMessage="true" showInputMessage="true">
      <formula1>"Mercado Envíos gratis,Mercado Envíos a cargo del comprador"</formula1>
    </dataValidation>
    <dataValidation type="list" sqref="N530" allowBlank="true" errorStyle="stop" showErrorMessage="true" showInputMessage="true">
      <formula1>"Clásica,Premium"</formula1>
    </dataValidation>
    <dataValidation type="list" sqref="Q530" allowBlank="true" errorStyle="stop" showErrorMessage="true" showInputMessage="true">
      <formula1>"Activa,Inactiva"</formula1>
    </dataValidation>
    <dataValidation type="list" sqref="G531" allowBlank="true" errorStyle="stop" showErrorMessage="true" showInputMessage="true">
      <formula1>"Mercado Libre,Mercado Shops,Mercado Libre y Mercado Shops"</formula1>
    </dataValidation>
    <dataValidation type="list" sqref="J531" allowBlank="true" errorStyle="stop" showErrorMessage="true" showInputMessage="true">
      <formula1>"No Vincular,Vincular"</formula1>
    </dataValidation>
    <dataValidation type="list" sqref="K531" allowBlank="true" errorStyle="stop" showErrorMessage="true" showInputMessage="true">
      <formula1>"$,US$"</formula1>
    </dataValidation>
    <dataValidation type="list" sqref="L531" allowBlank="true" errorStyle="stop" showErrorMessage="true" showInputMessage="true">
      <formula1>"Mercado Envíos gratis"</formula1>
    </dataValidation>
    <dataValidation type="list" sqref="M531" allowBlank="true" errorStyle="stop" showErrorMessage="true" showInputMessage="true">
      <formula1>"Mercado Envíos gratis,Mercado Envíos a cargo del comprador"</formula1>
    </dataValidation>
    <dataValidation type="list" sqref="N531" allowBlank="true" errorStyle="stop" showErrorMessage="true" showInputMessage="true">
      <formula1>"Clásica,Premium"</formula1>
    </dataValidation>
    <dataValidation type="list" sqref="Q531" allowBlank="true" errorStyle="stop" showErrorMessage="true" showInputMessage="true">
      <formula1>"Activa,Inactiva"</formula1>
    </dataValidation>
    <dataValidation type="list" sqref="G534" allowBlank="true" errorStyle="stop" showErrorMessage="true" showInputMessage="true">
      <formula1>"Mercado Libre,Mercado Shops,Mercado Libre y Mercado Shops"</formula1>
    </dataValidation>
    <dataValidation type="list" sqref="J534" allowBlank="true" errorStyle="stop" showErrorMessage="true" showInputMessage="true">
      <formula1>"No Vincular,Vincular"</formula1>
    </dataValidation>
    <dataValidation type="list" sqref="K534" allowBlank="true" errorStyle="stop" showErrorMessage="true" showInputMessage="true">
      <formula1>"$,US$"</formula1>
    </dataValidation>
    <dataValidation type="list" sqref="L534" allowBlank="true" errorStyle="stop" showErrorMessage="true" showInputMessage="true">
      <formula1>"Mercado Envíos gratis"</formula1>
    </dataValidation>
    <dataValidation type="list" sqref="M534" allowBlank="true" errorStyle="stop" showErrorMessage="true" showInputMessage="true">
      <formula1>"Mercado Envíos gratis,Mercado Envíos a cargo del comprador"</formula1>
    </dataValidation>
    <dataValidation type="list" sqref="N534" allowBlank="true" errorStyle="stop" showErrorMessage="true" showInputMessage="true">
      <formula1>"Clásica,Premium"</formula1>
    </dataValidation>
    <dataValidation type="list" sqref="Q534" allowBlank="true" errorStyle="stop" showErrorMessage="true" showInputMessage="true">
      <formula1>"Activa,Inactiva"</formula1>
    </dataValidation>
    <dataValidation type="list" sqref="G536" allowBlank="true" errorStyle="stop" showErrorMessage="true" showInputMessage="true">
      <formula1>"Mercado Libre,Mercado Shops,Mercado Libre y Mercado Shops"</formula1>
    </dataValidation>
    <dataValidation type="list" sqref="J536" allowBlank="true" errorStyle="stop" showErrorMessage="true" showInputMessage="true">
      <formula1>"No Vincular,Vincular"</formula1>
    </dataValidation>
    <dataValidation type="list" sqref="K536" allowBlank="true" errorStyle="stop" showErrorMessage="true" showInputMessage="true">
      <formula1>"$,US$"</formula1>
    </dataValidation>
    <dataValidation type="list" sqref="L536" allowBlank="true" errorStyle="stop" showErrorMessage="true" showInputMessage="true">
      <formula1>"Mercado Envíos gratis"</formula1>
    </dataValidation>
    <dataValidation type="list" sqref="M536" allowBlank="true" errorStyle="stop" showErrorMessage="true" showInputMessage="true">
      <formula1>"Mercado Envíos gratis,Mercado Envíos a cargo del comprador"</formula1>
    </dataValidation>
    <dataValidation type="list" sqref="N536" allowBlank="true" errorStyle="stop" showErrorMessage="true" showInputMessage="true">
      <formula1>"Clásica,Premium"</formula1>
    </dataValidation>
    <dataValidation type="list" sqref="Q536" allowBlank="true" errorStyle="stop" showErrorMessage="true" showInputMessage="true">
      <formula1>"Activa,Inactiva"</formula1>
    </dataValidation>
    <dataValidation type="list" sqref="G537" allowBlank="true" errorStyle="stop" showErrorMessage="true" showInputMessage="true">
      <formula1>"Mercado Libre,Mercado Shops,Mercado Libre y Mercado Shops"</formula1>
    </dataValidation>
    <dataValidation type="list" sqref="J537" allowBlank="true" errorStyle="stop" showErrorMessage="true" showInputMessage="true">
      <formula1>"No Vincular,Vincular"</formula1>
    </dataValidation>
    <dataValidation type="list" sqref="K537" allowBlank="true" errorStyle="stop" showErrorMessage="true" showInputMessage="true">
      <formula1>"$,US$"</formula1>
    </dataValidation>
    <dataValidation type="list" sqref="L537" allowBlank="true" errorStyle="stop" showErrorMessage="true" showInputMessage="true">
      <formula1>"Mercado Envíos gratis"</formula1>
    </dataValidation>
    <dataValidation type="list" sqref="M537" allowBlank="true" errorStyle="stop" showErrorMessage="true" showInputMessage="true">
      <formula1>"Mercado Envíos gratis,Mercado Envíos a cargo del comprador"</formula1>
    </dataValidation>
    <dataValidation type="list" sqref="N537" allowBlank="true" errorStyle="stop" showErrorMessage="true" showInputMessage="true">
      <formula1>"Clásica,Premium"</formula1>
    </dataValidation>
    <dataValidation type="list" sqref="Q537" allowBlank="true" errorStyle="stop" showErrorMessage="true" showInputMessage="true">
      <formula1>"Activa,Inactiva"</formula1>
    </dataValidation>
    <dataValidation type="list" sqref="G538" allowBlank="true" errorStyle="stop" showErrorMessage="true" showInputMessage="true">
      <formula1>"Mercado Libre,Mercado Shops,Mercado Libre y Mercado Shops"</formula1>
    </dataValidation>
    <dataValidation type="list" sqref="J538" allowBlank="true" errorStyle="stop" showErrorMessage="true" showInputMessage="true">
      <formula1>"No Vincular,Vincular"</formula1>
    </dataValidation>
    <dataValidation type="list" sqref="K538" allowBlank="true" errorStyle="stop" showErrorMessage="true" showInputMessage="true">
      <formula1>"$,US$"</formula1>
    </dataValidation>
    <dataValidation type="list" sqref="L538" allowBlank="true" errorStyle="stop" showErrorMessage="true" showInputMessage="true">
      <formula1>"Mercado Envíos gratis"</formula1>
    </dataValidation>
    <dataValidation type="list" sqref="M538" allowBlank="true" errorStyle="stop" showErrorMessage="true" showInputMessage="true">
      <formula1>"Mercado Envíos gratis,Mercado Envíos a cargo del comprador"</formula1>
    </dataValidation>
    <dataValidation type="list" sqref="N538" allowBlank="true" errorStyle="stop" showErrorMessage="true" showInputMessage="true">
      <formula1>"Clásica,Premium"</formula1>
    </dataValidation>
    <dataValidation type="list" sqref="Q538" allowBlank="true" errorStyle="stop" showErrorMessage="true" showInputMessage="true">
      <formula1>"Activa,Inactiva"</formula1>
    </dataValidation>
    <dataValidation type="list" sqref="G543" allowBlank="true" errorStyle="stop" showErrorMessage="true" showInputMessage="true">
      <formula1>"Mercado Libre,Mercado Shops,Mercado Libre y Mercado Shops"</formula1>
    </dataValidation>
    <dataValidation type="list" sqref="J543" allowBlank="true" errorStyle="stop" showErrorMessage="true" showInputMessage="true">
      <formula1>"No Vincular,Vincular"</formula1>
    </dataValidation>
    <dataValidation type="list" sqref="K543" allowBlank="true" errorStyle="stop" showErrorMessage="true" showInputMessage="true">
      <formula1>"$,US$"</formula1>
    </dataValidation>
    <dataValidation type="list" sqref="L543" allowBlank="true" errorStyle="stop" showErrorMessage="true" showInputMessage="true">
      <formula1>"Mercado Envíos gratis"</formula1>
    </dataValidation>
    <dataValidation type="list" sqref="M543" allowBlank="true" errorStyle="stop" showErrorMessage="true" showInputMessage="true">
      <formula1>"Mercado Envíos gratis,Mercado Envíos a cargo del comprador"</formula1>
    </dataValidation>
    <dataValidation type="list" sqref="N543" allowBlank="true" errorStyle="stop" showErrorMessage="true" showInputMessage="true">
      <formula1>"Clásica,Premium"</formula1>
    </dataValidation>
    <dataValidation type="list" sqref="Q543" allowBlank="true" errorStyle="stop" showErrorMessage="true" showInputMessage="true">
      <formula1>"Activa,Inactiva"</formula1>
    </dataValidation>
    <dataValidation type="list" sqref="G544" allowBlank="true" errorStyle="stop" showErrorMessage="true" showInputMessage="true">
      <formula1>"Mercado Libre,Mercado Shops,Mercado Libre y Mercado Shops"</formula1>
    </dataValidation>
    <dataValidation type="list" sqref="J544" allowBlank="true" errorStyle="stop" showErrorMessage="true" showInputMessage="true">
      <formula1>"No Vincular,Vincular"</formula1>
    </dataValidation>
    <dataValidation type="list" sqref="K544" allowBlank="true" errorStyle="stop" showErrorMessage="true" showInputMessage="true">
      <formula1>"$,US$"</formula1>
    </dataValidation>
    <dataValidation type="list" sqref="L544" allowBlank="true" errorStyle="stop" showErrorMessage="true" showInputMessage="true">
      <formula1>"Mercado Envíos gratis"</formula1>
    </dataValidation>
    <dataValidation type="list" sqref="M544" allowBlank="true" errorStyle="stop" showErrorMessage="true" showInputMessage="true">
      <formula1>"Mercado Envíos gratis,Mercado Envíos a cargo del comprador"</formula1>
    </dataValidation>
    <dataValidation type="list" sqref="N544" allowBlank="true" errorStyle="stop" showErrorMessage="true" showInputMessage="true">
      <formula1>"Clásica,Premium"</formula1>
    </dataValidation>
    <dataValidation type="list" sqref="Q544" allowBlank="true" errorStyle="stop" showErrorMessage="true" showInputMessage="true">
      <formula1>"Activa,Inactiva"</formula1>
    </dataValidation>
    <dataValidation type="list" sqref="G546" allowBlank="true" errorStyle="stop" showErrorMessage="true" showInputMessage="true">
      <formula1>"Mercado Libre,Mercado Shops,Mercado Libre y Mercado Shops"</formula1>
    </dataValidation>
    <dataValidation type="list" sqref="J546" allowBlank="true" errorStyle="stop" showErrorMessage="true" showInputMessage="true">
      <formula1>"No Vincular,Vincular"</formula1>
    </dataValidation>
    <dataValidation type="list" sqref="K546" allowBlank="true" errorStyle="stop" showErrorMessage="true" showInputMessage="true">
      <formula1>"$,US$"</formula1>
    </dataValidation>
    <dataValidation type="list" sqref="L546" allowBlank="true" errorStyle="stop" showErrorMessage="true" showInputMessage="true">
      <formula1>"Mercado Envíos gratis"</formula1>
    </dataValidation>
    <dataValidation type="list" sqref="M546" allowBlank="true" errorStyle="stop" showErrorMessage="true" showInputMessage="true">
      <formula1>"Mercado Envíos gratis,Mercado Envíos a cargo del comprador"</formula1>
    </dataValidation>
    <dataValidation type="list" sqref="N546" allowBlank="true" errorStyle="stop" showErrorMessage="true" showInputMessage="true">
      <formula1>"Clásica,Premium"</formula1>
    </dataValidation>
    <dataValidation type="list" sqref="Q546" allowBlank="true" errorStyle="stop" showErrorMessage="true" showInputMessage="true">
      <formula1>"Activa,Inactiva"</formula1>
    </dataValidation>
    <dataValidation type="list" sqref="G548" allowBlank="true" errorStyle="stop" showErrorMessage="true" showInputMessage="true">
      <formula1>"Mercado Libre,Mercado Shops,Mercado Libre y Mercado Shops"</formula1>
    </dataValidation>
    <dataValidation type="list" sqref="J548" allowBlank="true" errorStyle="stop" showErrorMessage="true" showInputMessage="true">
      <formula1>"No Vincular,Vincular"</formula1>
    </dataValidation>
    <dataValidation type="list" sqref="K548" allowBlank="true" errorStyle="stop" showErrorMessage="true" showInputMessage="true">
      <formula1>"$,US$"</formula1>
    </dataValidation>
    <dataValidation type="list" sqref="L548" allowBlank="true" errorStyle="stop" showErrorMessage="true" showInputMessage="true">
      <formula1>"Mercado Envíos gratis"</formula1>
    </dataValidation>
    <dataValidation type="list" sqref="M548" allowBlank="true" errorStyle="stop" showErrorMessage="true" showInputMessage="true">
      <formula1>"Mercado Envíos gratis,Mercado Envíos a cargo del comprador"</formula1>
    </dataValidation>
    <dataValidation type="list" sqref="N548" allowBlank="true" errorStyle="stop" showErrorMessage="true" showInputMessage="true">
      <formula1>"Clásica,Premium"</formula1>
    </dataValidation>
    <dataValidation type="list" sqref="Q548" allowBlank="true" errorStyle="stop" showErrorMessage="true" showInputMessage="true">
      <formula1>"Activa,Inactiva"</formula1>
    </dataValidation>
    <dataValidation type="list" sqref="G549" allowBlank="true" errorStyle="stop" showErrorMessage="true" showInputMessage="true">
      <formula1>"Mercado Libre,Mercado Shops,Mercado Libre y Mercado Shops"</formula1>
    </dataValidation>
    <dataValidation type="list" sqref="J549" allowBlank="true" errorStyle="stop" showErrorMessage="true" showInputMessage="true">
      <formula1>"No Vincular,Vincular"</formula1>
    </dataValidation>
    <dataValidation type="list" sqref="K549" allowBlank="true" errorStyle="stop" showErrorMessage="true" showInputMessage="true">
      <formula1>"$,US$"</formula1>
    </dataValidation>
    <dataValidation type="list" sqref="L549" allowBlank="true" errorStyle="stop" showErrorMessage="true" showInputMessage="true">
      <formula1>"Mercado Envíos gratis"</formula1>
    </dataValidation>
    <dataValidation type="list" sqref="M549" allowBlank="true" errorStyle="stop" showErrorMessage="true" showInputMessage="true">
      <formula1>"Mercado Envíos gratis,Mercado Envíos a cargo del comprador"</formula1>
    </dataValidation>
    <dataValidation type="list" sqref="N549" allowBlank="true" errorStyle="stop" showErrorMessage="true" showInputMessage="true">
      <formula1>"Clásica,Premium"</formula1>
    </dataValidation>
    <dataValidation type="list" sqref="Q549" allowBlank="true" errorStyle="stop" showErrorMessage="true" showInputMessage="true">
      <formula1>"Activa,Inactiva"</formula1>
    </dataValidation>
    <dataValidation type="list" sqref="G550" allowBlank="true" errorStyle="stop" showErrorMessage="true" showInputMessage="true">
      <formula1>"Mercado Libre,Mercado Shops,Mercado Libre y Mercado Shops"</formula1>
    </dataValidation>
    <dataValidation type="list" sqref="J550" allowBlank="true" errorStyle="stop" showErrorMessage="true" showInputMessage="true">
      <formula1>"No Vincular,Vincular"</formula1>
    </dataValidation>
    <dataValidation type="list" sqref="K550" allowBlank="true" errorStyle="stop" showErrorMessage="true" showInputMessage="true">
      <formula1>"$,US$"</formula1>
    </dataValidation>
    <dataValidation type="list" sqref="L550" allowBlank="true" errorStyle="stop" showErrorMessage="true" showInputMessage="true">
      <formula1>"Mercado Envíos gratis"</formula1>
    </dataValidation>
    <dataValidation type="list" sqref="M550" allowBlank="true" errorStyle="stop" showErrorMessage="true" showInputMessage="true">
      <formula1>"Mercado Envíos gratis,Mercado Envíos a cargo del comprador"</formula1>
    </dataValidation>
    <dataValidation type="list" sqref="N550" allowBlank="true" errorStyle="stop" showErrorMessage="true" showInputMessage="true">
      <formula1>"Clásica,Premium"</formula1>
    </dataValidation>
    <dataValidation type="list" sqref="Q550" allowBlank="true" errorStyle="stop" showErrorMessage="true" showInputMessage="true">
      <formula1>"Activa,Inactiva"</formula1>
    </dataValidation>
    <dataValidation type="list" sqref="G552" allowBlank="true" errorStyle="stop" showErrorMessage="true" showInputMessage="true">
      <formula1>"Mercado Libre,Mercado Shops,Mercado Libre y Mercado Shops"</formula1>
    </dataValidation>
    <dataValidation type="list" sqref="J552" allowBlank="true" errorStyle="stop" showErrorMessage="true" showInputMessage="true">
      <formula1>"No Vincular,Vincular"</formula1>
    </dataValidation>
    <dataValidation type="list" sqref="K552" allowBlank="true" errorStyle="stop" showErrorMessage="true" showInputMessage="true">
      <formula1>"$,US$"</formula1>
    </dataValidation>
    <dataValidation type="list" sqref="L552" allowBlank="true" errorStyle="stop" showErrorMessage="true" showInputMessage="true">
      <formula1>"Mercado Envíos gratis"</formula1>
    </dataValidation>
    <dataValidation type="list" sqref="M552" allowBlank="true" errorStyle="stop" showErrorMessage="true" showInputMessage="true">
      <formula1>"Mercado Envíos gratis,Mercado Envíos a cargo del comprador"</formula1>
    </dataValidation>
    <dataValidation type="list" sqref="N552" allowBlank="true" errorStyle="stop" showErrorMessage="true" showInputMessage="true">
      <formula1>"Clásica,Premium"</formula1>
    </dataValidation>
    <dataValidation type="list" sqref="Q552" allowBlank="true" errorStyle="stop" showErrorMessage="true" showInputMessage="true">
      <formula1>"Activa,Inactiva"</formula1>
    </dataValidation>
    <dataValidation type="list" sqref="G553" allowBlank="true" errorStyle="stop" showErrorMessage="true" showInputMessage="true">
      <formula1>"Mercado Libre,Mercado Shops,Mercado Libre y Mercado Shops"</formula1>
    </dataValidation>
    <dataValidation type="list" sqref="J553" allowBlank="true" errorStyle="stop" showErrorMessage="true" showInputMessage="true">
      <formula1>"No Vincular,Vincular"</formula1>
    </dataValidation>
    <dataValidation type="list" sqref="K553" allowBlank="true" errorStyle="stop" showErrorMessage="true" showInputMessage="true">
      <formula1>"$,US$"</formula1>
    </dataValidation>
    <dataValidation type="list" sqref="L553" allowBlank="true" errorStyle="stop" showErrorMessage="true" showInputMessage="true">
      <formula1>"Mercado Envíos gratis"</formula1>
    </dataValidation>
    <dataValidation type="list" sqref="M553" allowBlank="true" errorStyle="stop" showErrorMessage="true" showInputMessage="true">
      <formula1>"Mercado Envíos por mi cuenta,Mercado Envíos a cargo del comprador"</formula1>
    </dataValidation>
    <dataValidation type="list" sqref="N553" allowBlank="true" errorStyle="stop" showErrorMessage="true" showInputMessage="true">
      <formula1>"Clásica,Premium"</formula1>
    </dataValidation>
    <dataValidation type="list" sqref="Q553" allowBlank="true" errorStyle="stop" showErrorMessage="true" showInputMessage="true">
      <formula1>"Activa,Inactiva"</formula1>
    </dataValidation>
    <dataValidation type="list" sqref="G554" allowBlank="true" errorStyle="stop" showErrorMessage="true" showInputMessage="true">
      <formula1>"Mercado Libre,Mercado Shops,Mercado Libre y Mercado Shops"</formula1>
    </dataValidation>
    <dataValidation type="list" sqref="J554" allowBlank="true" errorStyle="stop" showErrorMessage="true" showInputMessage="true">
      <formula1>"No Vincular,Vincular"</formula1>
    </dataValidation>
    <dataValidation type="list" sqref="K554" allowBlank="true" errorStyle="stop" showErrorMessage="true" showInputMessage="true">
      <formula1>"$,US$"</formula1>
    </dataValidation>
    <dataValidation type="list" sqref="L554" allowBlank="true" errorStyle="stop" showErrorMessage="true" showInputMessage="true">
      <formula1>"Mercado Envíos gratis"</formula1>
    </dataValidation>
    <dataValidation type="list" sqref="M554" allowBlank="true" errorStyle="stop" showErrorMessage="true" showInputMessage="true">
      <formula1>"Mercado Envíos gratis,Mercado Envíos a cargo del comprador"</formula1>
    </dataValidation>
    <dataValidation type="list" sqref="N554" allowBlank="true" errorStyle="stop" showErrorMessage="true" showInputMessage="true">
      <formula1>"Clásica,Premium"</formula1>
    </dataValidation>
    <dataValidation type="list" sqref="Q554" allowBlank="true" errorStyle="stop" showErrorMessage="true" showInputMessage="true">
      <formula1>"Activa,Inactiva"</formula1>
    </dataValidation>
    <dataValidation type="list" sqref="G555" allowBlank="true" errorStyle="stop" showErrorMessage="true" showInputMessage="true">
      <formula1>"Mercado Libre,Mercado Shops,Mercado Libre y Mercado Shops"</formula1>
    </dataValidation>
    <dataValidation type="list" sqref="J555" allowBlank="true" errorStyle="stop" showErrorMessage="true" showInputMessage="true">
      <formula1>"No Vincular,Vincular"</formula1>
    </dataValidation>
    <dataValidation type="list" sqref="K555" allowBlank="true" errorStyle="stop" showErrorMessage="true" showInputMessage="true">
      <formula1>"$,US$"</formula1>
    </dataValidation>
    <dataValidation type="list" sqref="L555" allowBlank="true" errorStyle="stop" showErrorMessage="true" showInputMessage="true">
      <formula1>"Mercado Envíos gratis"</formula1>
    </dataValidation>
    <dataValidation type="list" sqref="M555" allowBlank="true" errorStyle="stop" showErrorMessage="true" showInputMessage="true">
      <formula1>"Mercado Envíos por mi cuenta,Mercado Envíos a cargo del comprador"</formula1>
    </dataValidation>
    <dataValidation type="list" sqref="N555" allowBlank="true" errorStyle="stop" showErrorMessage="true" showInputMessage="true">
      <formula1>"Clásica,Premium"</formula1>
    </dataValidation>
    <dataValidation type="list" sqref="Q555" allowBlank="true" errorStyle="stop" showErrorMessage="true" showInputMessage="true">
      <formula1>"Activa,Inactiva"</formula1>
    </dataValidation>
    <dataValidation type="list" sqref="G559" allowBlank="true" errorStyle="stop" showErrorMessage="true" showInputMessage="true">
      <formula1>"Mercado Libre,Mercado Shops,Mercado Libre y Mercado Shops"</formula1>
    </dataValidation>
    <dataValidation type="list" sqref="J559" allowBlank="true" errorStyle="stop" showErrorMessage="true" showInputMessage="true">
      <formula1>"No Vincular,Vincular"</formula1>
    </dataValidation>
    <dataValidation type="list" sqref="K559" allowBlank="true" errorStyle="stop" showErrorMessage="true" showInputMessage="true">
      <formula1>"$,US$"</formula1>
    </dataValidation>
    <dataValidation type="list" sqref="L559" allowBlank="true" errorStyle="stop" showErrorMessage="true" showInputMessage="true">
      <formula1>"Mercado Envíos gratis"</formula1>
    </dataValidation>
    <dataValidation type="list" sqref="M559" allowBlank="true" errorStyle="stop" showErrorMessage="true" showInputMessage="true">
      <formula1>"Mercado Envíos por mi cuenta,Mercado Envíos a cargo del comprador"</formula1>
    </dataValidation>
    <dataValidation type="list" sqref="N559" allowBlank="true" errorStyle="stop" showErrorMessage="true" showInputMessage="true">
      <formula1>"Clásica,Premium"</formula1>
    </dataValidation>
    <dataValidation type="list" sqref="Q559" allowBlank="true" errorStyle="stop" showErrorMessage="true" showInputMessage="true">
      <formula1>"Activa,Inactiva"</formula1>
    </dataValidation>
    <dataValidation type="list" sqref="G560" allowBlank="true" errorStyle="stop" showErrorMessage="true" showInputMessage="true">
      <formula1>"Mercado Libre,Mercado Shops,Mercado Libre y Mercado Shops"</formula1>
    </dataValidation>
    <dataValidation type="list" sqref="J560" allowBlank="true" errorStyle="stop" showErrorMessage="true" showInputMessage="true">
      <formula1>"No Vincular,Vincular"</formula1>
    </dataValidation>
    <dataValidation type="list" sqref="K560" allowBlank="true" errorStyle="stop" showErrorMessage="true" showInputMessage="true">
      <formula1>"$,US$"</formula1>
    </dataValidation>
    <dataValidation type="list" sqref="L560" allowBlank="true" errorStyle="stop" showErrorMessage="true" showInputMessage="true">
      <formula1>"Mercado Envíos gratis"</formula1>
    </dataValidation>
    <dataValidation type="list" sqref="M560" allowBlank="true" errorStyle="stop" showErrorMessage="true" showInputMessage="true">
      <formula1>"Mercado Envíos gratis,Mercado Envíos a cargo del comprador"</formula1>
    </dataValidation>
    <dataValidation type="list" sqref="N560" allowBlank="true" errorStyle="stop" showErrorMessage="true" showInputMessage="true">
      <formula1>"Clásica,Premium"</formula1>
    </dataValidation>
    <dataValidation type="list" sqref="Q560" allowBlank="true" errorStyle="stop" showErrorMessage="true" showInputMessage="true">
      <formula1>"Activa,Inactiva"</formula1>
    </dataValidation>
    <dataValidation type="list" sqref="G569" allowBlank="true" errorStyle="stop" showErrorMessage="true" showInputMessage="true">
      <formula1>"Mercado Libre,Mercado Shops,Mercado Libre y Mercado Shops"</formula1>
    </dataValidation>
    <dataValidation type="list" sqref="J569" allowBlank="true" errorStyle="stop" showErrorMessage="true" showInputMessage="true">
      <formula1>"No Vincular,Vincular"</formula1>
    </dataValidation>
    <dataValidation type="list" sqref="K569" allowBlank="true" errorStyle="stop" showErrorMessage="true" showInputMessage="true">
      <formula1>"$,US$"</formula1>
    </dataValidation>
    <dataValidation type="list" sqref="L569" allowBlank="true" errorStyle="stop" showErrorMessage="true" showInputMessage="true">
      <formula1>"Mercado Envíos gratis"</formula1>
    </dataValidation>
    <dataValidation type="list" sqref="M569" allowBlank="true" errorStyle="stop" showErrorMessage="true" showInputMessage="true">
      <formula1>"Mercado Envíos gratis,Mercado Envíos a cargo del comprador"</formula1>
    </dataValidation>
    <dataValidation type="list" sqref="N569" allowBlank="true" errorStyle="stop" showErrorMessage="true" showInputMessage="true">
      <formula1>"Clásica,Premium"</formula1>
    </dataValidation>
    <dataValidation type="list" sqref="Q569" allowBlank="true" errorStyle="stop" showErrorMessage="true" showInputMessage="true">
      <formula1>"Activa,Inactiva"</formula1>
    </dataValidation>
    <dataValidation type="list" sqref="G570" allowBlank="true" errorStyle="stop" showErrorMessage="true" showInputMessage="true">
      <formula1>"Mercado Libre,Mercado Shops,Mercado Libre y Mercado Shops"</formula1>
    </dataValidation>
    <dataValidation type="list" sqref="J570" allowBlank="true" errorStyle="stop" showErrorMessage="true" showInputMessage="true">
      <formula1>"No Vincular,Vincular"</formula1>
    </dataValidation>
    <dataValidation type="list" sqref="K570" allowBlank="true" errorStyle="stop" showErrorMessage="true" showInputMessage="true">
      <formula1>"$,US$"</formula1>
    </dataValidation>
    <dataValidation type="list" sqref="L570" allowBlank="true" errorStyle="stop" showErrorMessage="true" showInputMessage="true">
      <formula1>"Mercado Envíos gratis"</formula1>
    </dataValidation>
    <dataValidation type="list" sqref="M570" allowBlank="true" errorStyle="stop" showErrorMessage="true" showInputMessage="true">
      <formula1>"Mercado Envíos gratis,Mercado Envíos a cargo del comprador"</formula1>
    </dataValidation>
    <dataValidation type="list" sqref="N570" allowBlank="true" errorStyle="stop" showErrorMessage="true" showInputMessage="true">
      <formula1>"Clásica,Premium"</formula1>
    </dataValidation>
    <dataValidation type="list" sqref="Q570" allowBlank="true" errorStyle="stop" showErrorMessage="true" showInputMessage="true">
      <formula1>"Activa,Inactiva"</formula1>
    </dataValidation>
    <dataValidation type="list" sqref="G571" allowBlank="true" errorStyle="stop" showErrorMessage="true" showInputMessage="true">
      <formula1>"Mercado Libre,Mercado Shops,Mercado Libre y Mercado Shops"</formula1>
    </dataValidation>
    <dataValidation type="list" sqref="J571" allowBlank="true" errorStyle="stop" showErrorMessage="true" showInputMessage="true">
      <formula1>"No Vincular,Vincular"</formula1>
    </dataValidation>
    <dataValidation type="list" sqref="K571" allowBlank="true" errorStyle="stop" showErrorMessage="true" showInputMessage="true">
      <formula1>"$,US$"</formula1>
    </dataValidation>
    <dataValidation type="list" sqref="L571" allowBlank="true" errorStyle="stop" showErrorMessage="true" showInputMessage="true">
      <formula1>"Mercado Envíos gratis"</formula1>
    </dataValidation>
    <dataValidation type="list" sqref="M571" allowBlank="true" errorStyle="stop" showErrorMessage="true" showInputMessage="true">
      <formula1>"Mercado Envíos gratis,Mercado Envíos a cargo del comprador"</formula1>
    </dataValidation>
    <dataValidation type="list" sqref="N571" allowBlank="true" errorStyle="stop" showErrorMessage="true" showInputMessage="true">
      <formula1>"Clásica,Premium"</formula1>
    </dataValidation>
    <dataValidation type="list" sqref="Q571" allowBlank="true" errorStyle="stop" showErrorMessage="true" showInputMessage="true">
      <formula1>"Activa,Inactiva"</formula1>
    </dataValidation>
    <dataValidation type="list" sqref="G572" allowBlank="true" errorStyle="stop" showErrorMessage="true" showInputMessage="true">
      <formula1>"Mercado Libre,Mercado Shops,Mercado Libre y Mercado Shops"</formula1>
    </dataValidation>
    <dataValidation type="list" sqref="J572" allowBlank="true" errorStyle="stop" showErrorMessage="true" showInputMessage="true">
      <formula1>"No Vincular,Vincular"</formula1>
    </dataValidation>
    <dataValidation type="list" sqref="K572" allowBlank="true" errorStyle="stop" showErrorMessage="true" showInputMessage="true">
      <formula1>"$,US$"</formula1>
    </dataValidation>
    <dataValidation type="list" sqref="L572" allowBlank="true" errorStyle="stop" showErrorMessage="true" showInputMessage="true">
      <formula1>"Mercado Envíos gratis"</formula1>
    </dataValidation>
    <dataValidation type="list" sqref="M572" allowBlank="true" errorStyle="stop" showErrorMessage="true" showInputMessage="true">
      <formula1>"Mercado Envíos gratis,Mercado Envíos a cargo del comprador"</formula1>
    </dataValidation>
    <dataValidation type="list" sqref="N572" allowBlank="true" errorStyle="stop" showErrorMessage="true" showInputMessage="true">
      <formula1>"Clásica,Premium"</formula1>
    </dataValidation>
    <dataValidation type="list" sqref="Q572" allowBlank="true" errorStyle="stop" showErrorMessage="true" showInputMessage="true">
      <formula1>"Activa,Inactiva"</formula1>
    </dataValidation>
    <dataValidation type="list" sqref="G573" allowBlank="true" errorStyle="stop" showErrorMessage="true" showInputMessage="true">
      <formula1>"Mercado Libre,Mercado Shops,Mercado Libre y Mercado Shops"</formula1>
    </dataValidation>
    <dataValidation type="list" sqref="J573" allowBlank="true" errorStyle="stop" showErrorMessage="true" showInputMessage="true">
      <formula1>"No Vincular,Vincular"</formula1>
    </dataValidation>
    <dataValidation type="list" sqref="K573" allowBlank="true" errorStyle="stop" showErrorMessage="true" showInputMessage="true">
      <formula1>"$,US$"</formula1>
    </dataValidation>
    <dataValidation type="list" sqref="L573" allowBlank="true" errorStyle="stop" showErrorMessage="true" showInputMessage="true">
      <formula1>"Mercado Envíos gratis"</formula1>
    </dataValidation>
    <dataValidation type="list" sqref="M573" allowBlank="true" errorStyle="stop" showErrorMessage="true" showInputMessage="true">
      <formula1>"Mercado Envíos gratis,Mercado Envíos a cargo del comprador"</formula1>
    </dataValidation>
    <dataValidation type="list" sqref="N573" allowBlank="true" errorStyle="stop" showErrorMessage="true" showInputMessage="true">
      <formula1>"Clásica,Premium"</formula1>
    </dataValidation>
    <dataValidation type="list" sqref="Q573" allowBlank="true" errorStyle="stop" showErrorMessage="true" showInputMessage="true">
      <formula1>"Activa,Inactiva"</formula1>
    </dataValidation>
    <dataValidation type="list" sqref="G575" allowBlank="true" errorStyle="stop" showErrorMessage="true" showInputMessage="true">
      <formula1>"Mercado Libre,Mercado Shops,Mercado Libre y Mercado Shops"</formula1>
    </dataValidation>
    <dataValidation type="list" sqref="J575" allowBlank="true" errorStyle="stop" showErrorMessage="true" showInputMessage="true">
      <formula1>"No Vincular,Vincular"</formula1>
    </dataValidation>
    <dataValidation type="list" sqref="K575" allowBlank="true" errorStyle="stop" showErrorMessage="true" showInputMessage="true">
      <formula1>"$,US$"</formula1>
    </dataValidation>
    <dataValidation type="list" sqref="L575" allowBlank="true" errorStyle="stop" showErrorMessage="true" showInputMessage="true">
      <formula1>"Mercado Envíos gratis"</formula1>
    </dataValidation>
    <dataValidation type="list" sqref="M575" allowBlank="true" errorStyle="stop" showErrorMessage="true" showInputMessage="true">
      <formula1>"Mercado Envíos gratis,Mercado Envíos a cargo del comprador"</formula1>
    </dataValidation>
    <dataValidation type="list" sqref="N575" allowBlank="true" errorStyle="stop" showErrorMessage="true" showInputMessage="true">
      <formula1>"Clásica,Premium"</formula1>
    </dataValidation>
    <dataValidation type="list" sqref="Q575" allowBlank="true" errorStyle="stop" showErrorMessage="true" showInputMessage="true">
      <formula1>"Activa,Inactiva"</formula1>
    </dataValidation>
    <dataValidation type="list" sqref="G578" allowBlank="true" errorStyle="stop" showErrorMessage="true" showInputMessage="true">
      <formula1>"Mercado Libre,Mercado Shops,Mercado Libre y Mercado Shops"</formula1>
    </dataValidation>
    <dataValidation type="list" sqref="J578" allowBlank="true" errorStyle="stop" showErrorMessage="true" showInputMessage="true">
      <formula1>"No Vincular,Vincular"</formula1>
    </dataValidation>
    <dataValidation type="list" sqref="K578" allowBlank="true" errorStyle="stop" showErrorMessage="true" showInputMessage="true">
      <formula1>"$,US$"</formula1>
    </dataValidation>
    <dataValidation type="list" sqref="L578" allowBlank="true" errorStyle="stop" showErrorMessage="true" showInputMessage="true">
      <formula1>"Mercado Envíos gratis"</formula1>
    </dataValidation>
    <dataValidation type="list" sqref="M578" allowBlank="true" errorStyle="stop" showErrorMessage="true" showInputMessage="true">
      <formula1>"Mercado Envíos gratis,Mercado Envíos a cargo del comprador"</formula1>
    </dataValidation>
    <dataValidation type="list" sqref="N578" allowBlank="true" errorStyle="stop" showErrorMessage="true" showInputMessage="true">
      <formula1>"Clásica,Premium"</formula1>
    </dataValidation>
    <dataValidation type="list" sqref="Q578" allowBlank="true" errorStyle="stop" showErrorMessage="true" showInputMessage="true">
      <formula1>"Activa,Inactiva"</formula1>
    </dataValidation>
    <dataValidation type="list" sqref="G579" allowBlank="true" errorStyle="stop" showErrorMessage="true" showInputMessage="true">
      <formula1>"Mercado Libre,Mercado Shops,Mercado Libre y Mercado Shops"</formula1>
    </dataValidation>
    <dataValidation type="list" sqref="J579" allowBlank="true" errorStyle="stop" showErrorMessage="true" showInputMessage="true">
      <formula1>"No Vincular,Vincular"</formula1>
    </dataValidation>
    <dataValidation type="list" sqref="K579" allowBlank="true" errorStyle="stop" showErrorMessage="true" showInputMessage="true">
      <formula1>"$,US$"</formula1>
    </dataValidation>
    <dataValidation type="list" sqref="L579" allowBlank="true" errorStyle="stop" showErrorMessage="true" showInputMessage="true">
      <formula1>"Mercado Envíos gratis"</formula1>
    </dataValidation>
    <dataValidation type="list" sqref="M579" allowBlank="true" errorStyle="stop" showErrorMessage="true" showInputMessage="true">
      <formula1>"Mercado Envíos gratis,Mercado Envíos a cargo del comprador"</formula1>
    </dataValidation>
    <dataValidation type="list" sqref="N579" allowBlank="true" errorStyle="stop" showErrorMessage="true" showInputMessage="true">
      <formula1>"Clásica,Premium"</formula1>
    </dataValidation>
    <dataValidation type="list" sqref="Q579" allowBlank="true" errorStyle="stop" showErrorMessage="true" showInputMessage="true">
      <formula1>"Activa,Inactiva"</formula1>
    </dataValidation>
    <dataValidation type="list" sqref="G580" allowBlank="true" errorStyle="stop" showErrorMessage="true" showInputMessage="true">
      <formula1>"Mercado Libre,Mercado Shops,Mercado Libre y Mercado Shops"</formula1>
    </dataValidation>
    <dataValidation type="list" sqref="J580" allowBlank="true" errorStyle="stop" showErrorMessage="true" showInputMessage="true">
      <formula1>"No Vincular,Vincular"</formula1>
    </dataValidation>
    <dataValidation type="list" sqref="K580" allowBlank="true" errorStyle="stop" showErrorMessage="true" showInputMessage="true">
      <formula1>"$,US$"</formula1>
    </dataValidation>
    <dataValidation type="list" sqref="L580" allowBlank="true" errorStyle="stop" showErrorMessage="true" showInputMessage="true">
      <formula1>"Mercado Envíos gratis"</formula1>
    </dataValidation>
    <dataValidation type="list" sqref="M580" allowBlank="true" errorStyle="stop" showErrorMessage="true" showInputMessage="true">
      <formula1>"Mercado Envíos gratis,Mercado Envíos a cargo del comprador"</formula1>
    </dataValidation>
    <dataValidation type="list" sqref="N580" allowBlank="true" errorStyle="stop" showErrorMessage="true" showInputMessage="true">
      <formula1>"Clásica,Premium"</formula1>
    </dataValidation>
    <dataValidation type="list" sqref="Q580" allowBlank="true" errorStyle="stop" showErrorMessage="true" showInputMessage="true">
      <formula1>"Activa,Inactiva"</formula1>
    </dataValidation>
    <dataValidation type="list" sqref="G581" allowBlank="true" errorStyle="stop" showErrorMessage="true" showInputMessage="true">
      <formula1>"Mercado Libre,Mercado Shops,Mercado Libre y Mercado Shops"</formula1>
    </dataValidation>
    <dataValidation type="list" sqref="J581" allowBlank="true" errorStyle="stop" showErrorMessage="true" showInputMessage="true">
      <formula1>"No Vincular,Vincular"</formula1>
    </dataValidation>
    <dataValidation type="list" sqref="K581" allowBlank="true" errorStyle="stop" showErrorMessage="true" showInputMessage="true">
      <formula1>"$,US$"</formula1>
    </dataValidation>
    <dataValidation type="list" sqref="L581" allowBlank="true" errorStyle="stop" showErrorMessage="true" showInputMessage="true">
      <formula1>"Mercado Envíos gratis"</formula1>
    </dataValidation>
    <dataValidation type="list" sqref="M581" allowBlank="true" errorStyle="stop" showErrorMessage="true" showInputMessage="true">
      <formula1>"Mercado Envíos gratis,Mercado Envíos a cargo del comprador"</formula1>
    </dataValidation>
    <dataValidation type="list" sqref="N581" allowBlank="true" errorStyle="stop" showErrorMessage="true" showInputMessage="true">
      <formula1>"Clásica,Premium"</formula1>
    </dataValidation>
    <dataValidation type="list" sqref="Q581" allowBlank="true" errorStyle="stop" showErrorMessage="true" showInputMessage="true">
      <formula1>"Activa,Inactiva"</formula1>
    </dataValidation>
    <dataValidation type="list" sqref="G582" allowBlank="true" errorStyle="stop" showErrorMessage="true" showInputMessage="true">
      <formula1>"Mercado Libre,Mercado Shops,Mercado Libre y Mercado Shops"</formula1>
    </dataValidation>
    <dataValidation type="list" sqref="J582" allowBlank="true" errorStyle="stop" showErrorMessage="true" showInputMessage="true">
      <formula1>"No Vincular,Vincular"</formula1>
    </dataValidation>
    <dataValidation type="list" sqref="K582" allowBlank="true" errorStyle="stop" showErrorMessage="true" showInputMessage="true">
      <formula1>"$,US$"</formula1>
    </dataValidation>
    <dataValidation type="list" sqref="L582" allowBlank="true" errorStyle="stop" showErrorMessage="true" showInputMessage="true">
      <formula1>"Mercado Envíos gratis"</formula1>
    </dataValidation>
    <dataValidation type="list" sqref="M582" allowBlank="true" errorStyle="stop" showErrorMessage="true" showInputMessage="true">
      <formula1>"Mercado Envíos gratis,Mercado Envíos a cargo del comprador"</formula1>
    </dataValidation>
    <dataValidation type="list" sqref="N582" allowBlank="true" errorStyle="stop" showErrorMessage="true" showInputMessage="true">
      <formula1>"Clásica,Premium"</formula1>
    </dataValidation>
    <dataValidation type="list" sqref="Q582" allowBlank="true" errorStyle="stop" showErrorMessage="true" showInputMessage="true">
      <formula1>"Activa,Inactiva"</formula1>
    </dataValidation>
    <dataValidation type="list" sqref="G583" allowBlank="true" errorStyle="stop" showErrorMessage="true" showInputMessage="true">
      <formula1>"Mercado Libre,Mercado Shops,Mercado Libre y Mercado Shops"</formula1>
    </dataValidation>
    <dataValidation type="list" sqref="J583" allowBlank="true" errorStyle="stop" showErrorMessage="true" showInputMessage="true">
      <formula1>"No Vincular,Vincular"</formula1>
    </dataValidation>
    <dataValidation type="list" sqref="K583" allowBlank="true" errorStyle="stop" showErrorMessage="true" showInputMessage="true">
      <formula1>"$,US$"</formula1>
    </dataValidation>
    <dataValidation type="list" sqref="L583" allowBlank="true" errorStyle="stop" showErrorMessage="true" showInputMessage="true">
      <formula1>"Mercado Envíos gratis"</formula1>
    </dataValidation>
    <dataValidation type="list" sqref="M583" allowBlank="true" errorStyle="stop" showErrorMessage="true" showInputMessage="true">
      <formula1>"Mercado Envíos gratis,Mercado Envíos a cargo del comprador"</formula1>
    </dataValidation>
    <dataValidation type="list" sqref="N583" allowBlank="true" errorStyle="stop" showErrorMessage="true" showInputMessage="true">
      <formula1>"Clásica,Premium"</formula1>
    </dataValidation>
    <dataValidation type="list" sqref="Q583" allowBlank="true" errorStyle="stop" showErrorMessage="true" showInputMessage="true">
      <formula1>"Activa,Inactiva"</formula1>
    </dataValidation>
    <dataValidation type="list" sqref="G584" allowBlank="true" errorStyle="stop" showErrorMessage="true" showInputMessage="true">
      <formula1>"Mercado Libre,Mercado Shops,Mercado Libre y Mercado Shops"</formula1>
    </dataValidation>
    <dataValidation type="list" sqref="J584" allowBlank="true" errorStyle="stop" showErrorMessage="true" showInputMessage="true">
      <formula1>"No Vincular,Vincular"</formula1>
    </dataValidation>
    <dataValidation type="list" sqref="K584" allowBlank="true" errorStyle="stop" showErrorMessage="true" showInputMessage="true">
      <formula1>"$,US$"</formula1>
    </dataValidation>
    <dataValidation type="list" sqref="L584" allowBlank="true" errorStyle="stop" showErrorMessage="true" showInputMessage="true">
      <formula1>"Mercado Envíos gratis"</formula1>
    </dataValidation>
    <dataValidation type="list" sqref="M584" allowBlank="true" errorStyle="stop" showErrorMessage="true" showInputMessage="true">
      <formula1>"Mercado Envíos gratis,Mercado Envíos a cargo del comprador"</formula1>
    </dataValidation>
    <dataValidation type="list" sqref="N584" allowBlank="true" errorStyle="stop" showErrorMessage="true" showInputMessage="true">
      <formula1>"Clásica,Premium"</formula1>
    </dataValidation>
    <dataValidation type="list" sqref="Q584" allowBlank="true" errorStyle="stop" showErrorMessage="true" showInputMessage="true">
      <formula1>"Activa,Inactiva"</formula1>
    </dataValidation>
    <dataValidation type="list" sqref="G587" allowBlank="true" errorStyle="stop" showErrorMessage="true" showInputMessage="true">
      <formula1>"Mercado Libre,Mercado Shops,Mercado Libre y Mercado Shops"</formula1>
    </dataValidation>
    <dataValidation type="list" sqref="J587" allowBlank="true" errorStyle="stop" showErrorMessage="true" showInputMessage="true">
      <formula1>"No Vincular,Vincular"</formula1>
    </dataValidation>
    <dataValidation type="list" sqref="K587" allowBlank="true" errorStyle="stop" showErrorMessage="true" showInputMessage="true">
      <formula1>"$,US$"</formula1>
    </dataValidation>
    <dataValidation type="list" sqref="L587" allowBlank="true" errorStyle="stop" showErrorMessage="true" showInputMessage="true">
      <formula1>"Mercado Envíos gratis"</formula1>
    </dataValidation>
    <dataValidation type="list" sqref="M587" allowBlank="true" errorStyle="stop" showErrorMessage="true" showInputMessage="true">
      <formula1>"Mercado Envíos gratis,Mercado Envíos a cargo del comprador"</formula1>
    </dataValidation>
    <dataValidation type="list" sqref="N587" allowBlank="true" errorStyle="stop" showErrorMessage="true" showInputMessage="true">
      <formula1>"Clásica,Premium"</formula1>
    </dataValidation>
    <dataValidation type="list" sqref="Q587" allowBlank="true" errorStyle="stop" showErrorMessage="true" showInputMessage="true">
      <formula1>"Activa,Inactiva"</formula1>
    </dataValidation>
    <dataValidation type="list" sqref="G588" allowBlank="true" errorStyle="stop" showErrorMessage="true" showInputMessage="true">
      <formula1>"Mercado Libre,Mercado Shops,Mercado Libre y Mercado Shops"</formula1>
    </dataValidation>
    <dataValidation type="list" sqref="J588" allowBlank="true" errorStyle="stop" showErrorMessage="true" showInputMessage="true">
      <formula1>"No Vincular,Vincular"</formula1>
    </dataValidation>
    <dataValidation type="list" sqref="K588" allowBlank="true" errorStyle="stop" showErrorMessage="true" showInputMessage="true">
      <formula1>"$,US$"</formula1>
    </dataValidation>
    <dataValidation type="list" sqref="L588" allowBlank="true" errorStyle="stop" showErrorMessage="true" showInputMessage="true">
      <formula1>"Mercado Envíos gratis"</formula1>
    </dataValidation>
    <dataValidation type="list" sqref="M588" allowBlank="true" errorStyle="stop" showErrorMessage="true" showInputMessage="true">
      <formula1>"Mercado Envíos gratis,Mercado Envíos a cargo del comprador"</formula1>
    </dataValidation>
    <dataValidation type="list" sqref="N588" allowBlank="true" errorStyle="stop" showErrorMessage="true" showInputMessage="true">
      <formula1>"Clásica,Premium"</formula1>
    </dataValidation>
    <dataValidation type="list" sqref="Q588" allowBlank="true" errorStyle="stop" showErrorMessage="true" showInputMessage="true">
      <formula1>"Activa,Inactiva"</formula1>
    </dataValidation>
    <dataValidation type="list" sqref="G590" allowBlank="true" errorStyle="stop" showErrorMessage="true" showInputMessage="true">
      <formula1>"Mercado Libre,Mercado Shops,Mercado Libre y Mercado Shops"</formula1>
    </dataValidation>
    <dataValidation type="list" sqref="J590" allowBlank="true" errorStyle="stop" showErrorMessage="true" showInputMessage="true">
      <formula1>"No Vincular,Vincular"</formula1>
    </dataValidation>
    <dataValidation type="list" sqref="K590" allowBlank="true" errorStyle="stop" showErrorMessage="true" showInputMessage="true">
      <formula1>"$,US$"</formula1>
    </dataValidation>
    <dataValidation type="list" sqref="L590" allowBlank="true" errorStyle="stop" showErrorMessage="true" showInputMessage="true">
      <formula1>"Mercado Envíos gratis"</formula1>
    </dataValidation>
    <dataValidation type="list" sqref="M590" allowBlank="true" errorStyle="stop" showErrorMessage="true" showInputMessage="true">
      <formula1>"Mercado Envíos gratis,Mercado Envíos a cargo del comprador"</formula1>
    </dataValidation>
    <dataValidation type="list" sqref="N590" allowBlank="true" errorStyle="stop" showErrorMessage="true" showInputMessage="true">
      <formula1>"Clásica,Premium"</formula1>
    </dataValidation>
    <dataValidation type="list" sqref="Q590" allowBlank="true" errorStyle="stop" showErrorMessage="true" showInputMessage="true">
      <formula1>"Activa,Inactiva"</formula1>
    </dataValidation>
    <dataValidation type="list" sqref="G591" allowBlank="true" errorStyle="stop" showErrorMessage="true" showInputMessage="true">
      <formula1>"Mercado Libre,Mercado Shops,Mercado Libre y Mercado Shops"</formula1>
    </dataValidation>
    <dataValidation type="list" sqref="J591" allowBlank="true" errorStyle="stop" showErrorMessage="true" showInputMessage="true">
      <formula1>"No Vincular,Vincular"</formula1>
    </dataValidation>
    <dataValidation type="list" sqref="K591" allowBlank="true" errorStyle="stop" showErrorMessage="true" showInputMessage="true">
      <formula1>"$,US$"</formula1>
    </dataValidation>
    <dataValidation type="list" sqref="L591" allowBlank="true" errorStyle="stop" showErrorMessage="true" showInputMessage="true">
      <formula1>"Mercado Envíos gratis"</formula1>
    </dataValidation>
    <dataValidation type="list" sqref="M591" allowBlank="true" errorStyle="stop" showErrorMessage="true" showInputMessage="true">
      <formula1>"Mercado Envíos gratis,Mercado Envíos a cargo del comprador"</formula1>
    </dataValidation>
    <dataValidation type="list" sqref="N591" allowBlank="true" errorStyle="stop" showErrorMessage="true" showInputMessage="true">
      <formula1>"Clásica,Premium"</formula1>
    </dataValidation>
    <dataValidation type="list" sqref="Q591" allowBlank="true" errorStyle="stop" showErrorMessage="true" showInputMessage="true">
      <formula1>"Activa,Inactiva"</formula1>
    </dataValidation>
    <dataValidation type="list" sqref="G592" allowBlank="true" errorStyle="stop" showErrorMessage="true" showInputMessage="true">
      <formula1>"Mercado Libre,Mercado Shops,Mercado Libre y Mercado Shops"</formula1>
    </dataValidation>
    <dataValidation type="list" sqref="J592" allowBlank="true" errorStyle="stop" showErrorMessage="true" showInputMessage="true">
      <formula1>"No Vincular,Vincular"</formula1>
    </dataValidation>
    <dataValidation type="list" sqref="K592" allowBlank="true" errorStyle="stop" showErrorMessage="true" showInputMessage="true">
      <formula1>"$,US$"</formula1>
    </dataValidation>
    <dataValidation type="list" sqref="L592" allowBlank="true" errorStyle="stop" showErrorMessage="true" showInputMessage="true">
      <formula1>"Mercado Envíos gratis"</formula1>
    </dataValidation>
    <dataValidation type="list" sqref="M592" allowBlank="true" errorStyle="stop" showErrorMessage="true" showInputMessage="true">
      <formula1>"Mercado Envíos gratis,Mercado Envíos a cargo del comprador"</formula1>
    </dataValidation>
    <dataValidation type="list" sqref="N592" allowBlank="true" errorStyle="stop" showErrorMessage="true" showInputMessage="true">
      <formula1>"Clásica,Premium"</formula1>
    </dataValidation>
    <dataValidation type="list" sqref="Q592" allowBlank="true" errorStyle="stop" showErrorMessage="true" showInputMessage="true">
      <formula1>"Activa,Inactiva"</formula1>
    </dataValidation>
    <dataValidation type="list" sqref="G593" allowBlank="true" errorStyle="stop" showErrorMessage="true" showInputMessage="true">
      <formula1>"Mercado Libre,Mercado Shops,Mercado Libre y Mercado Shops"</formula1>
    </dataValidation>
    <dataValidation type="list" sqref="J593" allowBlank="true" errorStyle="stop" showErrorMessage="true" showInputMessage="true">
      <formula1>"No Vincular,Vincular"</formula1>
    </dataValidation>
    <dataValidation type="list" sqref="K593" allowBlank="true" errorStyle="stop" showErrorMessage="true" showInputMessage="true">
      <formula1>"$,US$"</formula1>
    </dataValidation>
    <dataValidation type="list" sqref="L593" allowBlank="true" errorStyle="stop" showErrorMessage="true" showInputMessage="true">
      <formula1>"Mercado Envíos gratis"</formula1>
    </dataValidation>
    <dataValidation type="list" sqref="M593" allowBlank="true" errorStyle="stop" showErrorMessage="true" showInputMessage="true">
      <formula1>"Mercado Envíos por mi cuenta,Mercado Envíos a cargo del comprador"</formula1>
    </dataValidation>
    <dataValidation type="list" sqref="N593" allowBlank="true" errorStyle="stop" showErrorMessage="true" showInputMessage="true">
      <formula1>"Clásica,Premium"</formula1>
    </dataValidation>
    <dataValidation type="list" sqref="Q593" allowBlank="true" errorStyle="stop" showErrorMessage="true" showInputMessage="true">
      <formula1>"Activa,Inactiva"</formula1>
    </dataValidation>
    <dataValidation type="list" sqref="G594" allowBlank="true" errorStyle="stop" showErrorMessage="true" showInputMessage="true">
      <formula1>"Mercado Libre,Mercado Shops,Mercado Libre y Mercado Shops"</formula1>
    </dataValidation>
    <dataValidation type="list" sqref="J594" allowBlank="true" errorStyle="stop" showErrorMessage="true" showInputMessage="true">
      <formula1>"No Vincular,Vincular"</formula1>
    </dataValidation>
    <dataValidation type="list" sqref="K594" allowBlank="true" errorStyle="stop" showErrorMessage="true" showInputMessage="true">
      <formula1>"$,US$"</formula1>
    </dataValidation>
    <dataValidation type="list" sqref="L594" allowBlank="true" errorStyle="stop" showErrorMessage="true" showInputMessage="true">
      <formula1>"Mercado Envíos gratis"</formula1>
    </dataValidation>
    <dataValidation type="list" sqref="M594" allowBlank="true" errorStyle="stop" showErrorMessage="true" showInputMessage="true">
      <formula1>"Mercado Envíos gratis,Mercado Envíos a cargo del comprador"</formula1>
    </dataValidation>
    <dataValidation type="list" sqref="N594" allowBlank="true" errorStyle="stop" showErrorMessage="true" showInputMessage="true">
      <formula1>"Clásica,Premium"</formula1>
    </dataValidation>
    <dataValidation type="list" sqref="Q594" allowBlank="true" errorStyle="stop" showErrorMessage="true" showInputMessage="true">
      <formula1>"Activa,Inactiva"</formula1>
    </dataValidation>
    <dataValidation type="list" sqref="G595" allowBlank="true" errorStyle="stop" showErrorMessage="true" showInputMessage="true">
      <formula1>"Mercado Libre,Mercado Shops,Mercado Libre y Mercado Shops"</formula1>
    </dataValidation>
    <dataValidation type="list" sqref="J595" allowBlank="true" errorStyle="stop" showErrorMessage="true" showInputMessage="true">
      <formula1>"No Vincular,Vincular"</formula1>
    </dataValidation>
    <dataValidation type="list" sqref="K595" allowBlank="true" errorStyle="stop" showErrorMessage="true" showInputMessage="true">
      <formula1>"$,US$"</formula1>
    </dataValidation>
    <dataValidation type="list" sqref="L595" allowBlank="true" errorStyle="stop" showErrorMessage="true" showInputMessage="true">
      <formula1>"Mercado Envíos gratis"</formula1>
    </dataValidation>
    <dataValidation type="list" sqref="M595" allowBlank="true" errorStyle="stop" showErrorMessage="true" showInputMessage="true">
      <formula1>"Mercado Envíos gratis,Mercado Envíos a cargo del comprador"</formula1>
    </dataValidation>
    <dataValidation type="list" sqref="N595" allowBlank="true" errorStyle="stop" showErrorMessage="true" showInputMessage="true">
      <formula1>"Clásica,Premium"</formula1>
    </dataValidation>
    <dataValidation type="list" sqref="Q595" allowBlank="true" errorStyle="stop" showErrorMessage="true" showInputMessage="true">
      <formula1>"Activa,Inactiva"</formula1>
    </dataValidation>
    <dataValidation type="list" sqref="G597" allowBlank="true" errorStyle="stop" showErrorMessage="true" showInputMessage="true">
      <formula1>"Mercado Libre,Mercado Shops,Mercado Libre y Mercado Shops"</formula1>
    </dataValidation>
    <dataValidation type="list" sqref="J597" allowBlank="true" errorStyle="stop" showErrorMessage="true" showInputMessage="true">
      <formula1>"No Vincular,Vincular"</formula1>
    </dataValidation>
    <dataValidation type="list" sqref="K597" allowBlank="true" errorStyle="stop" showErrorMessage="true" showInputMessage="true">
      <formula1>"$,US$"</formula1>
    </dataValidation>
    <dataValidation type="list" sqref="L597" allowBlank="true" errorStyle="stop" showErrorMessage="true" showInputMessage="true">
      <formula1>"Mercado Envíos gratis"</formula1>
    </dataValidation>
    <dataValidation type="list" sqref="M597" allowBlank="true" errorStyle="stop" showErrorMessage="true" showInputMessage="true">
      <formula1>"Mercado Envíos gratis,Mercado Envíos a cargo del comprador"</formula1>
    </dataValidation>
    <dataValidation type="list" sqref="N597" allowBlank="true" errorStyle="stop" showErrorMessage="true" showInputMessage="true">
      <formula1>"Clásica,Premium"</formula1>
    </dataValidation>
    <dataValidation type="list" sqref="Q597" allowBlank="true" errorStyle="stop" showErrorMessage="true" showInputMessage="true">
      <formula1>"Activa,Inactiva"</formula1>
    </dataValidation>
    <dataValidation type="list" sqref="G598" allowBlank="true" errorStyle="stop" showErrorMessage="true" showInputMessage="true">
      <formula1>"Mercado Libre,Mercado Shops,Mercado Libre y Mercado Shops"</formula1>
    </dataValidation>
    <dataValidation type="list" sqref="J598" allowBlank="true" errorStyle="stop" showErrorMessage="true" showInputMessage="true">
      <formula1>"No Vincular,Vincular"</formula1>
    </dataValidation>
    <dataValidation type="list" sqref="K598" allowBlank="true" errorStyle="stop" showErrorMessage="true" showInputMessage="true">
      <formula1>"$,US$"</formula1>
    </dataValidation>
    <dataValidation type="list" sqref="L598" allowBlank="true" errorStyle="stop" showErrorMessage="true" showInputMessage="true">
      <formula1>"Mercado Envíos gratis"</formula1>
    </dataValidation>
    <dataValidation type="list" sqref="M598" allowBlank="true" errorStyle="stop" showErrorMessage="true" showInputMessage="true">
      <formula1>"Mercado Envíos gratis,Mercado Envíos a cargo del comprador"</formula1>
    </dataValidation>
    <dataValidation type="list" sqref="N598" allowBlank="true" errorStyle="stop" showErrorMessage="true" showInputMessage="true">
      <formula1>"Clásica,Premium"</formula1>
    </dataValidation>
    <dataValidation type="list" sqref="Q598" allowBlank="true" errorStyle="stop" showErrorMessage="true" showInputMessage="true">
      <formula1>"Activa,Inactiva"</formula1>
    </dataValidation>
    <dataValidation type="list" sqref="G599" allowBlank="true" errorStyle="stop" showErrorMessage="true" showInputMessage="true">
      <formula1>"Mercado Libre,Mercado Shops,Mercado Libre y Mercado Shops"</formula1>
    </dataValidation>
    <dataValidation type="list" sqref="J599" allowBlank="true" errorStyle="stop" showErrorMessage="true" showInputMessage="true">
      <formula1>"No Vincular,Vincular"</formula1>
    </dataValidation>
    <dataValidation type="list" sqref="K599" allowBlank="true" errorStyle="stop" showErrorMessage="true" showInputMessage="true">
      <formula1>"$,US$"</formula1>
    </dataValidation>
    <dataValidation type="list" sqref="L599" allowBlank="true" errorStyle="stop" showErrorMessage="true" showInputMessage="true">
      <formula1>"Mercado Envíos gratis"</formula1>
    </dataValidation>
    <dataValidation type="list" sqref="M599" allowBlank="true" errorStyle="stop" showErrorMessage="true" showInputMessage="true">
      <formula1>"Mercado Envíos gratis,Mercado Envíos a cargo del comprador"</formula1>
    </dataValidation>
    <dataValidation type="list" sqref="N599" allowBlank="true" errorStyle="stop" showErrorMessage="true" showInputMessage="true">
      <formula1>"Clásica,Premium"</formula1>
    </dataValidation>
    <dataValidation type="list" sqref="Q599" allowBlank="true" errorStyle="stop" showErrorMessage="true" showInputMessage="true">
      <formula1>"Activa,Inactiva"</formula1>
    </dataValidation>
    <dataValidation type="list" sqref="G600" allowBlank="true" errorStyle="stop" showErrorMessage="true" showInputMessage="true">
      <formula1>"Mercado Libre,Mercado Shops,Mercado Libre y Mercado Shops"</formula1>
    </dataValidation>
    <dataValidation type="list" sqref="J600" allowBlank="true" errorStyle="stop" showErrorMessage="true" showInputMessage="true">
      <formula1>"No Vincular,Vincular"</formula1>
    </dataValidation>
    <dataValidation type="list" sqref="K600" allowBlank="true" errorStyle="stop" showErrorMessage="true" showInputMessage="true">
      <formula1>"$,US$"</formula1>
    </dataValidation>
    <dataValidation type="list" sqref="L600" allowBlank="true" errorStyle="stop" showErrorMessage="true" showInputMessage="true">
      <formula1>"Mercado Envíos gratis"</formula1>
    </dataValidation>
    <dataValidation type="list" sqref="M600" allowBlank="true" errorStyle="stop" showErrorMessage="true" showInputMessage="true">
      <formula1>"Mercado Envíos gratis,Mercado Envíos a cargo del comprador"</formula1>
    </dataValidation>
    <dataValidation type="list" sqref="N600" allowBlank="true" errorStyle="stop" showErrorMessage="true" showInputMessage="true">
      <formula1>"Clásica,Premium"</formula1>
    </dataValidation>
    <dataValidation type="list" sqref="Q600" allowBlank="true" errorStyle="stop" showErrorMessage="true" showInputMessage="true">
      <formula1>"Activa,Inactiva"</formula1>
    </dataValidation>
    <dataValidation type="list" sqref="G601" allowBlank="true" errorStyle="stop" showErrorMessage="true" showInputMessage="true">
      <formula1>"Mercado Libre,Mercado Shops,Mercado Libre y Mercado Shops"</formula1>
    </dataValidation>
    <dataValidation type="list" sqref="J601" allowBlank="true" errorStyle="stop" showErrorMessage="true" showInputMessage="true">
      <formula1>"No Vincular,Vincular"</formula1>
    </dataValidation>
    <dataValidation type="list" sqref="K601" allowBlank="true" errorStyle="stop" showErrorMessage="true" showInputMessage="true">
      <formula1>"$,US$"</formula1>
    </dataValidation>
    <dataValidation type="list" sqref="L601" allowBlank="true" errorStyle="stop" showErrorMessage="true" showInputMessage="true">
      <formula1>"Mercado Envíos gratis"</formula1>
    </dataValidation>
    <dataValidation type="list" sqref="M601" allowBlank="true" errorStyle="stop" showErrorMessage="true" showInputMessage="true">
      <formula1>"Mercado Envíos gratis,Mercado Envíos a cargo del comprador"</formula1>
    </dataValidation>
    <dataValidation type="list" sqref="N601" allowBlank="true" errorStyle="stop" showErrorMessage="true" showInputMessage="true">
      <formula1>"Clásica,Premium"</formula1>
    </dataValidation>
    <dataValidation type="list" sqref="Q601" allowBlank="true" errorStyle="stop" showErrorMessage="true" showInputMessage="true">
      <formula1>"Activa,Inactiva"</formula1>
    </dataValidation>
    <dataValidation type="list" sqref="G602" allowBlank="true" errorStyle="stop" showErrorMessage="true" showInputMessage="true">
      <formula1>"Mercado Libre,Mercado Shops,Mercado Libre y Mercado Shops"</formula1>
    </dataValidation>
    <dataValidation type="list" sqref="J602" allowBlank="true" errorStyle="stop" showErrorMessage="true" showInputMessage="true">
      <formula1>"No Vincular,Vincular"</formula1>
    </dataValidation>
    <dataValidation type="list" sqref="K602" allowBlank="true" errorStyle="stop" showErrorMessage="true" showInputMessage="true">
      <formula1>"$,US$"</formula1>
    </dataValidation>
    <dataValidation type="list" sqref="L602" allowBlank="true" errorStyle="stop" showErrorMessage="true" showInputMessage="true">
      <formula1>"Mercado Envíos gratis"</formula1>
    </dataValidation>
    <dataValidation type="list" sqref="M602" allowBlank="true" errorStyle="stop" showErrorMessage="true" showInputMessage="true">
      <formula1>"Mercado Envíos gratis,Mercado Envíos a cargo del comprador"</formula1>
    </dataValidation>
    <dataValidation type="list" sqref="N602" allowBlank="true" errorStyle="stop" showErrorMessage="true" showInputMessage="true">
      <formula1>"Clásica,Premium"</formula1>
    </dataValidation>
    <dataValidation type="list" sqref="Q602" allowBlank="true" errorStyle="stop" showErrorMessage="true" showInputMessage="true">
      <formula1>"Activa,Inactiva"</formula1>
    </dataValidation>
    <dataValidation type="list" sqref="G603" allowBlank="true" errorStyle="stop" showErrorMessage="true" showInputMessage="true">
      <formula1>"Mercado Libre,Mercado Shops,Mercado Libre y Mercado Shops"</formula1>
    </dataValidation>
    <dataValidation type="list" sqref="J603" allowBlank="true" errorStyle="stop" showErrorMessage="true" showInputMessage="true">
      <formula1>"No Vincular,Vincular"</formula1>
    </dataValidation>
    <dataValidation type="list" sqref="K603" allowBlank="true" errorStyle="stop" showErrorMessage="true" showInputMessage="true">
      <formula1>"$,US$"</formula1>
    </dataValidation>
    <dataValidation type="list" sqref="L603" allowBlank="true" errorStyle="stop" showErrorMessage="true" showInputMessage="true">
      <formula1>"Mercado Envíos gratis"</formula1>
    </dataValidation>
    <dataValidation type="list" sqref="M603" allowBlank="true" errorStyle="stop" showErrorMessage="true" showInputMessage="true">
      <formula1>"Mercado Envíos gratis,Mercado Envíos a cargo del comprador"</formula1>
    </dataValidation>
    <dataValidation type="list" sqref="N603" allowBlank="true" errorStyle="stop" showErrorMessage="true" showInputMessage="true">
      <formula1>"Clásica,Premium"</formula1>
    </dataValidation>
    <dataValidation type="list" sqref="Q603" allowBlank="true" errorStyle="stop" showErrorMessage="true" showInputMessage="true">
      <formula1>"Activa,Inactiva"</formula1>
    </dataValidation>
    <dataValidation type="list" sqref="G604" allowBlank="true" errorStyle="stop" showErrorMessage="true" showInputMessage="true">
      <formula1>"Mercado Libre,Mercado Shops,Mercado Libre y Mercado Shops"</formula1>
    </dataValidation>
    <dataValidation type="list" sqref="J604" allowBlank="true" errorStyle="stop" showErrorMessage="true" showInputMessage="true">
      <formula1>"No Vincular,Vincular"</formula1>
    </dataValidation>
    <dataValidation type="list" sqref="K604" allowBlank="true" errorStyle="stop" showErrorMessage="true" showInputMessage="true">
      <formula1>"$,US$"</formula1>
    </dataValidation>
    <dataValidation type="list" sqref="L604" allowBlank="true" errorStyle="stop" showErrorMessage="true" showInputMessage="true">
      <formula1>"Mercado Envíos gratis"</formula1>
    </dataValidation>
    <dataValidation type="list" sqref="M604" allowBlank="true" errorStyle="stop" showErrorMessage="true" showInputMessage="true">
      <formula1>"Mercado Envíos gratis,Mercado Envíos a cargo del comprador"</formula1>
    </dataValidation>
    <dataValidation type="list" sqref="N604" allowBlank="true" errorStyle="stop" showErrorMessage="true" showInputMessage="true">
      <formula1>"Clásica,Premium"</formula1>
    </dataValidation>
    <dataValidation type="list" sqref="Q604" allowBlank="true" errorStyle="stop" showErrorMessage="true" showInputMessage="true">
      <formula1>"Activa,Inactiva"</formula1>
    </dataValidation>
    <dataValidation type="list" sqref="G605" allowBlank="true" errorStyle="stop" showErrorMessage="true" showInputMessage="true">
      <formula1>"Mercado Libre,Mercado Shops,Mercado Libre y Mercado Shops"</formula1>
    </dataValidation>
    <dataValidation type="list" sqref="J605" allowBlank="true" errorStyle="stop" showErrorMessage="true" showInputMessage="true">
      <formula1>"No Vincular,Vincular"</formula1>
    </dataValidation>
    <dataValidation type="list" sqref="K605" allowBlank="true" errorStyle="stop" showErrorMessage="true" showInputMessage="true">
      <formula1>"$,US$"</formula1>
    </dataValidation>
    <dataValidation type="list" sqref="L605" allowBlank="true" errorStyle="stop" showErrorMessage="true" showInputMessage="true">
      <formula1>"Mercado Envíos gratis"</formula1>
    </dataValidation>
    <dataValidation type="list" sqref="M605" allowBlank="true" errorStyle="stop" showErrorMessage="true" showInputMessage="true">
      <formula1>"Mercado Envíos gratis,Mercado Envíos a cargo del comprador"</formula1>
    </dataValidation>
    <dataValidation type="list" sqref="N605" allowBlank="true" errorStyle="stop" showErrorMessage="true" showInputMessage="true">
      <formula1>"Clásica,Premium"</formula1>
    </dataValidation>
    <dataValidation type="list" sqref="Q605" allowBlank="true" errorStyle="stop" showErrorMessage="true" showInputMessage="true">
      <formula1>"Activa,Inactiva"</formula1>
    </dataValidation>
    <dataValidation type="list" sqref="G606" allowBlank="true" errorStyle="stop" showErrorMessage="true" showInputMessage="true">
      <formula1>"Mercado Libre,Mercado Shops,Mercado Libre y Mercado Shops"</formula1>
    </dataValidation>
    <dataValidation type="list" sqref="J606" allowBlank="true" errorStyle="stop" showErrorMessage="true" showInputMessage="true">
      <formula1>"No Vincular,Vincular"</formula1>
    </dataValidation>
    <dataValidation type="list" sqref="K606" allowBlank="true" errorStyle="stop" showErrorMessage="true" showInputMessage="true">
      <formula1>"$,US$"</formula1>
    </dataValidation>
    <dataValidation type="list" sqref="L606" allowBlank="true" errorStyle="stop" showErrorMessage="true" showInputMessage="true">
      <formula1>"Mercado Envíos gratis"</formula1>
    </dataValidation>
    <dataValidation type="list" sqref="M606" allowBlank="true" errorStyle="stop" showErrorMessage="true" showInputMessage="true">
      <formula1>"Mercado Envíos gratis,Mercado Envíos a cargo del comprador"</formula1>
    </dataValidation>
    <dataValidation type="list" sqref="N606" allowBlank="true" errorStyle="stop" showErrorMessage="true" showInputMessage="true">
      <formula1>"Clásica,Premium"</formula1>
    </dataValidation>
    <dataValidation type="list" sqref="Q606" allowBlank="true" errorStyle="stop" showErrorMessage="true" showInputMessage="true">
      <formula1>"Activa,Inactiva"</formula1>
    </dataValidation>
    <dataValidation type="list" sqref="G608" allowBlank="true" errorStyle="stop" showErrorMessage="true" showInputMessage="true">
      <formula1>"Mercado Libre,Mercado Shops,Mercado Libre y Mercado Shops"</formula1>
    </dataValidation>
    <dataValidation type="list" sqref="J608" allowBlank="true" errorStyle="stop" showErrorMessage="true" showInputMessage="true">
      <formula1>"No Vincular,Vincular"</formula1>
    </dataValidation>
    <dataValidation type="list" sqref="K608" allowBlank="true" errorStyle="stop" showErrorMessage="true" showInputMessage="true">
      <formula1>"$,US$"</formula1>
    </dataValidation>
    <dataValidation type="list" sqref="L608" allowBlank="true" errorStyle="stop" showErrorMessage="true" showInputMessage="true">
      <formula1>"Mercado Envíos gratis"</formula1>
    </dataValidation>
    <dataValidation type="list" sqref="M608" allowBlank="true" errorStyle="stop" showErrorMessage="true" showInputMessage="true">
      <formula1>"Mercado Envíos gratis,Mercado Envíos a cargo del comprador"</formula1>
    </dataValidation>
    <dataValidation type="list" sqref="N608" allowBlank="true" errorStyle="stop" showErrorMessage="true" showInputMessage="true">
      <formula1>"Clásica,Premium"</formula1>
    </dataValidation>
    <dataValidation type="list" sqref="Q608" allowBlank="true" errorStyle="stop" showErrorMessage="true" showInputMessage="true">
      <formula1>"Activa,Inactiva"</formula1>
    </dataValidation>
    <dataValidation type="list" sqref="G610" allowBlank="true" errorStyle="stop" showErrorMessage="true" showInputMessage="true">
      <formula1>"Mercado Libre,Mercado Shops,Mercado Libre y Mercado Shops"</formula1>
    </dataValidation>
    <dataValidation type="list" sqref="J610" allowBlank="true" errorStyle="stop" showErrorMessage="true" showInputMessage="true">
      <formula1>"No Vincular,Vincular"</formula1>
    </dataValidation>
    <dataValidation type="list" sqref="K610" allowBlank="true" errorStyle="stop" showErrorMessage="true" showInputMessage="true">
      <formula1>"$,US$"</formula1>
    </dataValidation>
    <dataValidation type="list" sqref="L610" allowBlank="true" errorStyle="stop" showErrorMessage="true" showInputMessage="true">
      <formula1>"Mercado Envíos gratis"</formula1>
    </dataValidation>
    <dataValidation type="list" sqref="M610" allowBlank="true" errorStyle="stop" showErrorMessage="true" showInputMessage="true">
      <formula1>"Mercado Envíos gratis,Mercado Envíos a cargo del comprador"</formula1>
    </dataValidation>
    <dataValidation type="list" sqref="N610" allowBlank="true" errorStyle="stop" showErrorMessage="true" showInputMessage="true">
      <formula1>"Clásica,Premium"</formula1>
    </dataValidation>
    <dataValidation type="list" sqref="Q610" allowBlank="true" errorStyle="stop" showErrorMessage="true" showInputMessage="true">
      <formula1>"Activa,Inactiva"</formula1>
    </dataValidation>
    <dataValidation type="list" sqref="G612" allowBlank="true" errorStyle="stop" showErrorMessage="true" showInputMessage="true">
      <formula1>"Mercado Libre,Mercado Shops,Mercado Libre y Mercado Shops"</formula1>
    </dataValidation>
    <dataValidation type="list" sqref="J612" allowBlank="true" errorStyle="stop" showErrorMessage="true" showInputMessage="true">
      <formula1>"No Vincular,Vincular"</formula1>
    </dataValidation>
    <dataValidation type="list" sqref="K612" allowBlank="true" errorStyle="stop" showErrorMessage="true" showInputMessage="true">
      <formula1>"$,US$"</formula1>
    </dataValidation>
    <dataValidation type="list" sqref="L612" allowBlank="true" errorStyle="stop" showErrorMessage="true" showInputMessage="true">
      <formula1>"Mercado Envíos gratis"</formula1>
    </dataValidation>
    <dataValidation type="list" sqref="M612" allowBlank="true" errorStyle="stop" showErrorMessage="true" showInputMessage="true">
      <formula1>"Mercado Envíos gratis,Mercado Envíos a cargo del comprador"</formula1>
    </dataValidation>
    <dataValidation type="list" sqref="N612" allowBlank="true" errorStyle="stop" showErrorMessage="true" showInputMessage="true">
      <formula1>"Clásica,Premium"</formula1>
    </dataValidation>
    <dataValidation type="list" sqref="Q612" allowBlank="true" errorStyle="stop" showErrorMessage="true" showInputMessage="true">
      <formula1>"Activa,Inactiva"</formula1>
    </dataValidation>
  </dataValidations>
  <pageMargins bottom="0.75" footer="0.3" header="0.3" left="0.7" right="0.7" top="0.75"/>
  <ignoredErrors>
    <ignoredError sqref="A5:A10001" numberStoredAsText="true"/>
    <ignoredError sqref="B5:B10001" numberStoredAsText="true"/>
    <ignoredError sqref="C5:C10001" numberStoredAsText="true"/>
    <ignoredError sqref="D5:D10001" numberStoredAsText="true"/>
    <ignoredError sqref="E5:E10001" numberStoredAsText="true"/>
    <ignoredError sqref="F5:F10001" numberStoredAsText="true"/>
    <ignoredError sqref="G5:G10001" numberStoredAsText="true"/>
    <ignoredError sqref="H5:H10001" numberStoredAsText="true"/>
    <ignoredError sqref="I5:I10001" numberStoredAsText="true"/>
    <ignoredError sqref="J5:J10001" numberStoredAsText="true"/>
    <ignoredError sqref="K5:K10001" numberStoredAsText="true"/>
    <ignoredError sqref="L5:L10001" numberStoredAsText="true"/>
    <ignoredError sqref="M5:M10001" numberStoredAsText="true"/>
    <ignoredError sqref="N5:N10001" numberStoredAsText="true"/>
    <ignoredError sqref="O5:O10001" numberStoredAsText="true"/>
    <ignoredError sqref="P5:P10001" numberStoredAsText="true"/>
    <ignoredError sqref="Q5:Q10001" numberStoredAsText="true"/>
    <ignoredError sqref="R5:R10001" numberStoredAsText="true"/>
  </ignoredError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